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>
    <definedName name="ГодОтч">'Sheet1'!$O$9</definedName>
    <definedName name="НаимППО">'Sheet1'!$C$17</definedName>
    <definedName name="П20103">'Sheet1'!$V$34</definedName>
    <definedName name="П20104">'Sheet1'!$Z$34</definedName>
    <definedName name="П20105">'Sheet1'!$AC$34</definedName>
    <definedName name="П20203">'Sheet1'!$V$35</definedName>
    <definedName name="П20204">'Sheet1'!$Z$35</definedName>
    <definedName name="П20205">'Sheet1'!$AC$35</definedName>
    <definedName name="П20303">'Sheet1'!$V$36</definedName>
    <definedName name="П20304">'Sheet1'!$Z$36</definedName>
    <definedName name="П20305">'Sheet1'!$AC$36</definedName>
    <definedName name="П20403">'Sheet1'!$V$37</definedName>
    <definedName name="П20404">'Sheet1'!$Z$37</definedName>
    <definedName name="П20405">'Sheet1'!$AC$37</definedName>
    <definedName name="П20503">'Sheet1'!$V$38</definedName>
    <definedName name="П20504">'Sheet1'!$Z$38</definedName>
    <definedName name="П20505">'Sheet1'!$AC$38</definedName>
    <definedName name="П20603">'Sheet1'!$V$39</definedName>
    <definedName name="П20604">'Sheet1'!$Z$39</definedName>
    <definedName name="П20605">'Sheet1'!$AC$39</definedName>
    <definedName name="П20703">'Sheet1'!$V$40</definedName>
    <definedName name="П20704">'Sheet1'!$Z$40</definedName>
    <definedName name="П20705">'Sheet1'!$AC$40</definedName>
    <definedName name="П20803">'Sheet1'!$V$41</definedName>
    <definedName name="П20804">'Sheet1'!$Z$41</definedName>
    <definedName name="П20805">'Sheet1'!$AC$41</definedName>
    <definedName name="П20903">'Sheet1'!$V$42</definedName>
    <definedName name="П20904">'Sheet1'!$Z$42</definedName>
    <definedName name="П20905">'Sheet1'!$AC$42</definedName>
    <definedName name="П21003">'Sheet1'!$V$43</definedName>
    <definedName name="П21004">'Sheet1'!$Z$43</definedName>
    <definedName name="П21005">'Sheet1'!$AC$43</definedName>
    <definedName name="П21103">'Sheet1'!$V$44</definedName>
    <definedName name="П21104">'Sheet1'!$Z$44</definedName>
    <definedName name="П21105">'Sheet1'!$AC$44</definedName>
    <definedName name="П21203">'Sheet1'!$V$45</definedName>
    <definedName name="П21204">'Sheet1'!$Z$45</definedName>
    <definedName name="П21205">'Sheet1'!$AC$45</definedName>
    <definedName name="П21303">'Sheet1'!$V$46</definedName>
    <definedName name="П21304">'Sheet1'!$Z$46</definedName>
    <definedName name="П21305">'Sheet1'!$AC$46</definedName>
    <definedName name="П21403">'Sheet1'!$V$47</definedName>
    <definedName name="П21404">'Sheet1'!$Z$47</definedName>
    <definedName name="П21405">'Sheet1'!$AC$47</definedName>
    <definedName name="П21503">'Sheet1'!$V$48</definedName>
    <definedName name="П30103">'Sheet1'!$V$54</definedName>
    <definedName name="П30104">'Sheet1'!$Z$54</definedName>
    <definedName name="П30105">'Sheet1'!$AC$54</definedName>
    <definedName name="П30203">'Sheet1'!$V$55</definedName>
    <definedName name="П30204">'Sheet1'!$Z$55</definedName>
    <definedName name="П30205">'Sheet1'!$AC$55</definedName>
    <definedName name="П30303">'Sheet1'!$V$56</definedName>
    <definedName name="П30304">'Sheet1'!$Z$56</definedName>
    <definedName name="П30305">'Sheet1'!$AC$56</definedName>
    <definedName name="П30403">'Sheet1'!$V$57</definedName>
    <definedName name="П30404">'Sheet1'!$Z$57</definedName>
    <definedName name="П30405">'Sheet1'!$AC$57</definedName>
    <definedName name="П30503">'Sheet1'!$V$58</definedName>
    <definedName name="П30504">'Sheet1'!$Z$58</definedName>
    <definedName name="П30505">'Sheet1'!$AC$58</definedName>
    <definedName name="П30603">'Sheet1'!$V$59</definedName>
    <definedName name="П30604">'Sheet1'!$Z$59</definedName>
    <definedName name="П30605">'Sheet1'!$AC$59</definedName>
    <definedName name="П30703">'Sheet1'!$V$60</definedName>
    <definedName name="П30704">'Sheet1'!$Z$60</definedName>
    <definedName name="П30705">'Sheet1'!$AC$60</definedName>
    <definedName name="П30803">'Sheet1'!$V$61</definedName>
    <definedName name="П30804">'Sheet1'!$Z$61</definedName>
    <definedName name="П30805">'Sheet1'!$AC$61</definedName>
    <definedName name="П30903">'Sheet1'!$V$62</definedName>
    <definedName name="П30904">'Sheet1'!$Z$62</definedName>
    <definedName name="П30905">'Sheet1'!$AC$62</definedName>
    <definedName name="П31003">'Sheet1'!$V$63</definedName>
    <definedName name="П31004">'Sheet1'!$Z$63</definedName>
    <definedName name="П31005">'Sheet1'!$AC$63</definedName>
    <definedName name="П31103">'Sheet1'!$V$64</definedName>
    <definedName name="П31104">'Sheet1'!$Z$64</definedName>
    <definedName name="П31105">'Sheet1'!$AC$64</definedName>
    <definedName name="П40103">'Sheet1'!$Q$70</definedName>
    <definedName name="П40104">'Sheet1'!$V$70</definedName>
    <definedName name="П40105">'Sheet1'!$AA$70</definedName>
    <definedName name="П40203">'Sheet1'!$Q$71</definedName>
    <definedName name="П40204">'Sheet1'!$V$71</definedName>
    <definedName name="П40205">'Sheet1'!$AA$71</definedName>
    <definedName name="П40303">'Sheet1'!$Q$72</definedName>
    <definedName name="П40304">'Sheet1'!$V$72</definedName>
    <definedName name="П40305">'Sheet1'!$AA$72</definedName>
    <definedName name="П40403">'Sheet1'!$Q$73</definedName>
    <definedName name="П40404">'Sheet1'!$V$73</definedName>
    <definedName name="П40405">'Sheet1'!$AA$73</definedName>
    <definedName name="П40503">'Sheet1'!$Q$74</definedName>
    <definedName name="П40504">'Sheet1'!$V$74</definedName>
    <definedName name="П40505">'Sheet1'!$AA$74</definedName>
    <definedName name="П40603">'Sheet1'!$Q$75</definedName>
    <definedName name="П40604">'Sheet1'!$V$75</definedName>
    <definedName name="П40605">'Sheet1'!$AA$75</definedName>
    <definedName name="П40703">'Sheet1'!$Q$76</definedName>
    <definedName name="П40704">'Sheet1'!$V$76</definedName>
    <definedName name="П40705">'Sheet1'!$AA$76</definedName>
    <definedName name="П50103">'Sheet1'!$O$83</definedName>
    <definedName name="П50104">'Sheet1'!$S$83</definedName>
    <definedName name="П50105">'Sheet1'!$X$83</definedName>
    <definedName name="П50106">'Sheet1'!$AB$83</definedName>
    <definedName name="П50203">'Sheet1'!$O$85</definedName>
    <definedName name="П50204">'Sheet1'!$S$85</definedName>
    <definedName name="П50205">'Sheet1'!$X$85</definedName>
    <definedName name="П50206">'Sheet1'!$AB$85</definedName>
    <definedName name="П50303">'Sheet1'!$O$86</definedName>
    <definedName name="П50304">'Sheet1'!$S$86</definedName>
    <definedName name="П50305">'Sheet1'!$X$86</definedName>
    <definedName name="П50306">'Sheet1'!$AB$86</definedName>
    <definedName name="П50403">'Sheet1'!$O$87</definedName>
    <definedName name="П50404">'Sheet1'!$S$87</definedName>
    <definedName name="П50405">'Sheet1'!$X$87</definedName>
    <definedName name="П50406">'Sheet1'!$AB$87</definedName>
    <definedName name="П50503">'Sheet1'!$O$88</definedName>
    <definedName name="П50504">'Sheet1'!$S$88</definedName>
    <definedName name="П50505">'Sheet1'!$X$88</definedName>
    <definedName name="П50506">'Sheet1'!$AB$88</definedName>
    <definedName name="П50603">'Sheet1'!$O$89</definedName>
    <definedName name="П50604">'Sheet1'!$S$89</definedName>
    <definedName name="П50605">'Sheet1'!$X$89</definedName>
    <definedName name="П50606">'Sheet1'!$AB$89</definedName>
    <definedName name="П50703">'Sheet1'!$O$91</definedName>
    <definedName name="П50704">'Sheet1'!$S$91</definedName>
    <definedName name="П50705">'Sheet1'!$X$91</definedName>
    <definedName name="П50706">'Sheet1'!$AB$91</definedName>
    <definedName name="П50803">'Sheet1'!$O$92</definedName>
    <definedName name="П50804">'Sheet1'!$S$92</definedName>
    <definedName name="П50805">'Sheet1'!$X$92</definedName>
    <definedName name="П50806">'Sheet1'!$AB$92</definedName>
    <definedName name="П50903">'Sheet1'!$O$93</definedName>
    <definedName name="П50904">'Sheet1'!$S$93</definedName>
    <definedName name="П50905">'Sheet1'!$X$93</definedName>
    <definedName name="П50906">'Sheet1'!$AB$93</definedName>
    <definedName name="П51003">'Sheet1'!$O$94</definedName>
    <definedName name="П51004">'Sheet1'!$S$94</definedName>
    <definedName name="П51005">'Sheet1'!$X$94</definedName>
    <definedName name="П51006">'Sheet1'!$AB$94</definedName>
    <definedName name="П51103">'Sheet1'!$O$95</definedName>
    <definedName name="П51104">'Sheet1'!$S$95</definedName>
    <definedName name="П51105">'Sheet1'!$X$95</definedName>
    <definedName name="П51106">'Sheet1'!$AB$95</definedName>
    <definedName name="П51203">'Sheet1'!$O$96</definedName>
    <definedName name="П51204">'Sheet1'!$S$96</definedName>
    <definedName name="П51205">'Sheet1'!$X$96</definedName>
    <definedName name="П51206">'Sheet1'!$AB$96</definedName>
    <definedName name="П60103">'Sheet1'!$N$98</definedName>
    <definedName name="П60104">'Sheet1'!$V$98</definedName>
    <definedName name="П70103">'Sheet1'!$N$100</definedName>
    <definedName name="П70104">'Sheet1'!$I$105</definedName>
    <definedName name="ПредФ">'Sheet1'!$X$102</definedName>
    <definedName name="ПрофОрг">'Sheet1'!$C$17</definedName>
  </definedNames>
  <calcPr fullCalcOnLoad="1" refMode="R1C1"/>
</workbook>
</file>

<file path=xl/comments1.xml><?xml version="1.0" encoding="utf-8"?>
<comments xmlns="http://schemas.openxmlformats.org/spreadsheetml/2006/main">
  <authors>
    <author>User</author>
  </authors>
  <commentList>
    <comment ref="I105" authorId="0">
      <text>
        <r>
          <rPr>
            <b/>
            <sz val="8"/>
            <rFont val="Tahoma"/>
            <family val="0"/>
          </rPr>
          <t>SamRust:</t>
        </r>
        <r>
          <rPr>
            <sz val="8"/>
            <rFont val="Tahoma"/>
            <family val="0"/>
          </rPr>
          <t xml:space="preserve">
Формат даты
 </t>
        </r>
        <r>
          <rPr>
            <b/>
            <sz val="10"/>
            <rFont val="Tahoma"/>
            <family val="2"/>
          </rPr>
          <t xml:space="preserve">дд.мм.гг
</t>
        </r>
        <r>
          <rPr>
            <sz val="10"/>
            <rFont val="Tahoma"/>
            <family val="2"/>
          </rPr>
          <t>напр., 12.12.08</t>
        </r>
        <r>
          <rPr>
            <b/>
            <sz val="10"/>
            <rFont val="Tahoma"/>
            <family val="2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0"/>
          </rPr>
          <t xml:space="preserve">SamRust:
</t>
        </r>
        <r>
          <rPr>
            <sz val="8"/>
            <rFont val="Tahoma"/>
            <family val="2"/>
          </rPr>
          <t xml:space="preserve">формат года </t>
        </r>
        <r>
          <rPr>
            <b/>
            <sz val="8"/>
            <rFont val="Tahoma"/>
            <family val="2"/>
          </rPr>
          <t xml:space="preserve">ГГГГ
</t>
        </r>
        <r>
          <rPr>
            <sz val="8"/>
            <rFont val="Tahoma"/>
            <family val="2"/>
          </rPr>
          <t>напр. 2008</t>
        </r>
      </text>
    </comment>
  </commentList>
</comments>
</file>

<file path=xl/sharedStrings.xml><?xml version="1.0" encoding="utf-8"?>
<sst xmlns="http://schemas.openxmlformats.org/spreadsheetml/2006/main" count="168" uniqueCount="96">
  <si>
    <t>СТАТИСТИЧЕСКИЙ ОТЧЕТ</t>
  </si>
  <si>
    <t>первичной профсоюзный организации</t>
  </si>
  <si>
    <t>за</t>
  </si>
  <si>
    <t>год</t>
  </si>
  <si>
    <t>I. Общие сведения</t>
  </si>
  <si>
    <t>Наименование профсоюза</t>
  </si>
  <si>
    <t>Наименование первичной профсоюзной организации</t>
  </si>
  <si>
    <t>Адрес первичной профсоюзной организации</t>
  </si>
  <si>
    <t>ФИО председателя первичной профсоюзной организации, профорганизатора</t>
  </si>
  <si>
    <t>Телефон</t>
  </si>
  <si>
    <t>II. Профсоюзное членство</t>
  </si>
  <si>
    <t>№
п/п</t>
  </si>
  <si>
    <t>Наименование показателей</t>
  </si>
  <si>
    <t>Всего</t>
  </si>
  <si>
    <t>В том числе:</t>
  </si>
  <si>
    <t>женщин</t>
  </si>
  <si>
    <t>молодежи
до 35 лет</t>
  </si>
  <si>
    <t>1</t>
  </si>
  <si>
    <t>2</t>
  </si>
  <si>
    <t>3</t>
  </si>
  <si>
    <t>4</t>
  </si>
  <si>
    <t>5</t>
  </si>
  <si>
    <t>Всего работающих</t>
  </si>
  <si>
    <t>Из них членов профсоюза</t>
  </si>
  <si>
    <t xml:space="preserve">    в том числе, впервые принятых в члены профсоюза</t>
  </si>
  <si>
    <t>Всего учащихся учебных заведений</t>
  </si>
  <si>
    <t>6</t>
  </si>
  <si>
    <t>7</t>
  </si>
  <si>
    <t>Всего работающих и учащихся</t>
  </si>
  <si>
    <t>8</t>
  </si>
  <si>
    <t>9</t>
  </si>
  <si>
    <t>Процент охвата профчленством работающих и учащихся</t>
  </si>
  <si>
    <t>10</t>
  </si>
  <si>
    <t>Членов профсоюза - неработающих пенсионеров</t>
  </si>
  <si>
    <t>11</t>
  </si>
  <si>
    <t>Членов профсоюза - безработных</t>
  </si>
  <si>
    <t>12</t>
  </si>
  <si>
    <t>Всего членов профсоюза</t>
  </si>
  <si>
    <t>13</t>
  </si>
  <si>
    <t>Вышли из профсоюза по собственному желанию</t>
  </si>
  <si>
    <t>14</t>
  </si>
  <si>
    <t>Исключено из профсоюза</t>
  </si>
  <si>
    <t>15</t>
  </si>
  <si>
    <t>Подписано на газету "Новое слово"  (экз.)</t>
  </si>
  <si>
    <t>*</t>
  </si>
  <si>
    <t>III. Профсоюзные кадры и актив</t>
  </si>
  <si>
    <t>Председатель первичной профсоюзной организации</t>
  </si>
  <si>
    <t xml:space="preserve">  В том числе, освобожденный (штатный) председатель ППО</t>
  </si>
  <si>
    <t>Профорганизатор</t>
  </si>
  <si>
    <t>Членов профком (кроме председателя)</t>
  </si>
  <si>
    <t xml:space="preserve">  В том числе, штатных членов профкома (кроме пред.)</t>
  </si>
  <si>
    <t>Членов всех комиссий профкома</t>
  </si>
  <si>
    <t>Членов ревизионной комиссии ППО</t>
  </si>
  <si>
    <t>Председателей цеховых комитетов, профбюро</t>
  </si>
  <si>
    <t xml:space="preserve">  В том числе, штатных председателей цехкомов, профбюро</t>
  </si>
  <si>
    <t>Членов цеховых комитетов, профбюро (кроме пред.)</t>
  </si>
  <si>
    <t>Профгрупоргов</t>
  </si>
  <si>
    <t>Избрано (делегировано)</t>
  </si>
  <si>
    <t>Работа за отчет-
ный период при-
знана неудовле-
творительной</t>
  </si>
  <si>
    <t>всего</t>
  </si>
  <si>
    <t>в том числе
впервые</t>
  </si>
  <si>
    <t>Председатель ППО</t>
  </si>
  <si>
    <t xml:space="preserve"> В том числе, штатный председатель ППО</t>
  </si>
  <si>
    <t>Членов профкома ППО (кроме председателя)</t>
  </si>
  <si>
    <t xml:space="preserve">  В том числе, штатных председателей цеховых комитетов, профбюро</t>
  </si>
  <si>
    <t>Прошли обучение</t>
  </si>
  <si>
    <t>прошли обучен-
ие на кратко-
срочных 1-3
 дневных
семинарах</t>
  </si>
  <si>
    <t>повысили ква-
лификацию (по
программам
не менее 72
часов)</t>
  </si>
  <si>
    <t>Профсоюзные штатные раб., всего</t>
  </si>
  <si>
    <t>в том числе:</t>
  </si>
  <si>
    <t xml:space="preserve">  Председатель ППО</t>
  </si>
  <si>
    <t xml:space="preserve">  Члены профкома (кроме председ.)</t>
  </si>
  <si>
    <t xml:space="preserve">  Председатели цехкомов, профбюро</t>
  </si>
  <si>
    <t xml:space="preserve">  Специалисты аппарата профкома</t>
  </si>
  <si>
    <t>Профсоюзный актив, всего</t>
  </si>
  <si>
    <t xml:space="preserve">  Неосвобожденный председатель ППО</t>
  </si>
  <si>
    <t xml:space="preserve">  Члены профкома</t>
  </si>
  <si>
    <t xml:space="preserve">  Профгрупорги</t>
  </si>
  <si>
    <t xml:space="preserve">  Члены всех комиссий профкома</t>
  </si>
  <si>
    <t xml:space="preserve">  Члены ревизионной комиссии ППО</t>
  </si>
  <si>
    <t>Количество</t>
  </si>
  <si>
    <t>школ профсоюзного актива</t>
  </si>
  <si>
    <t>, в них обучено</t>
  </si>
  <si>
    <t>чел.</t>
  </si>
  <si>
    <t>первичной профсоюзной организации -</t>
  </si>
  <si>
    <t>%.</t>
  </si>
  <si>
    <t>Председатель первичной профорганизации</t>
  </si>
  <si>
    <t>подпись</t>
  </si>
  <si>
    <t>ФИО</t>
  </si>
  <si>
    <t>Дата заполнения</t>
  </si>
  <si>
    <t>IV. Сведения о выборах председателя первичной профсоюзной организации, членов профсоюзного комитета, профорганизатора, председателей цеховых комитетов, профбюро, профгрупоргов</t>
  </si>
  <si>
    <t>V. Сведения об организации подготовки, повышения квалификации и переподготовки профсоюзных кадров и актива</t>
  </si>
  <si>
    <t>прошли профес-
сиональную переподго-товку (по прог- раммам 500
и более часов)</t>
  </si>
  <si>
    <t>Доля финансовых средств, израсходованных на обучение профсоюзного актива, по смете расходов</t>
  </si>
  <si>
    <t xml:space="preserve"> </t>
  </si>
  <si>
    <t xml:space="preserve">      Отчет составляется каждой первичной профсоюзной организацией по состоянию на 1 января и не позднее 20 января представляется в территориальную организацию профсоюза, а при отсутствии таковой - в территориальное объединение организаций профсоюзов и в вышестоящую организацию профсоюза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</si>
</sst>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FC19]dd\ mmmm\ yyyy\ \г\.;@"/>
    <numFmt numFmtId="166" formatCode="dd/mm/yy;@"/>
  </numFmts>
  <fonts count="14">
    <font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name val="Tahoma"/>
      <family val="2"/>
    </font>
    <font>
      <sz val="10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53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9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 vertical="center"/>
      <protection/>
    </xf>
    <xf numFmtId="0" fontId="0" fillId="0" borderId="1" xfId="0" applyBorder="1" applyAlignment="1" applyProtection="1">
      <alignment horizontal="center" vertical="top"/>
      <protection/>
    </xf>
    <xf numFmtId="0" fontId="0" fillId="0" borderId="0" xfId="0" applyAlignment="1" applyProtection="1">
      <alignment horizontal="center" vertical="top"/>
      <protection/>
    </xf>
    <xf numFmtId="166" fontId="1" fillId="2" borderId="0" xfId="0" applyNumberFormat="1" applyFont="1" applyFill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justify" wrapText="1"/>
      <protection/>
    </xf>
    <xf numFmtId="0" fontId="1" fillId="2" borderId="0" xfId="0" applyFont="1" applyFill="1" applyAlignment="1" applyProtection="1">
      <alignment horizontal="center"/>
      <protection locked="0"/>
    </xf>
    <xf numFmtId="0" fontId="7" fillId="2" borderId="2" xfId="0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/>
    </xf>
    <xf numFmtId="1" fontId="1" fillId="2" borderId="3" xfId="0" applyFont="1" applyFill="1" applyBorder="1" applyAlignment="1" applyProtection="1">
      <alignment horizontal="right"/>
      <protection locked="0"/>
    </xf>
    <xf numFmtId="0" fontId="1" fillId="0" borderId="3" xfId="0" applyFont="1" applyBorder="1" applyAlignment="1" applyProtection="1">
      <alignment horizontal="center" vertical="top"/>
      <protection/>
    </xf>
    <xf numFmtId="0" fontId="1" fillId="0" borderId="3" xfId="0" applyFont="1" applyBorder="1" applyAlignment="1" applyProtection="1">
      <alignment vertical="top"/>
      <protection/>
    </xf>
    <xf numFmtId="0" fontId="1" fillId="0" borderId="3" xfId="0" applyFont="1" applyBorder="1" applyAlignment="1" applyProtection="1">
      <alignment vertical="top" wrapText="1"/>
      <protection/>
    </xf>
    <xf numFmtId="0" fontId="1" fillId="0" borderId="4" xfId="0" applyFont="1" applyBorder="1" applyAlignment="1" applyProtection="1">
      <alignment horizontal="left" vertical="top"/>
      <protection/>
    </xf>
    <xf numFmtId="0" fontId="1" fillId="0" borderId="4" xfId="0" applyFont="1" applyBorder="1" applyAlignment="1" applyProtection="1">
      <alignment horizontal="right"/>
      <protection locked="0"/>
    </xf>
    <xf numFmtId="0" fontId="5" fillId="0" borderId="3" xfId="0" applyFont="1" applyBorder="1" applyAlignment="1" applyProtection="1">
      <alignment/>
      <protection/>
    </xf>
    <xf numFmtId="1" fontId="5" fillId="3" borderId="3" xfId="0" applyFont="1" applyFill="1" applyBorder="1" applyAlignment="1" applyProtection="1">
      <alignment horizontal="right"/>
      <protection hidden="1"/>
    </xf>
    <xf numFmtId="0" fontId="6" fillId="0" borderId="3" xfId="0" applyFont="1" applyBorder="1" applyAlignment="1" applyProtection="1">
      <alignment horizontal="center" vertical="center"/>
      <protection/>
    </xf>
    <xf numFmtId="0" fontId="6" fillId="0" borderId="5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top" wrapText="1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top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1" fillId="0" borderId="3" xfId="0" applyFont="1" applyBorder="1" applyAlignment="1" applyProtection="1">
      <alignment horizontal="center" vertical="top" wrapText="1"/>
      <protection/>
    </xf>
    <xf numFmtId="0" fontId="5" fillId="0" borderId="3" xfId="0" applyFont="1" applyBorder="1" applyAlignment="1" applyProtection="1">
      <alignment horizontal="center" vertical="top" wrapText="1"/>
      <protection/>
    </xf>
    <xf numFmtId="0" fontId="1" fillId="0" borderId="3" xfId="0" applyFont="1" applyBorder="1" applyAlignment="1" applyProtection="1">
      <alignment horizontal="left" vertical="top" wrapText="1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6" fillId="0" borderId="7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top"/>
      <protection/>
    </xf>
    <xf numFmtId="0" fontId="1" fillId="0" borderId="3" xfId="0" applyFont="1" applyBorder="1" applyAlignment="1" applyProtection="1">
      <alignment horizontal="center" vertical="center"/>
      <protection locked="0"/>
    </xf>
    <xf numFmtId="1" fontId="1" fillId="3" borderId="3" xfId="0" applyFont="1" applyFill="1" applyBorder="1" applyAlignment="1" applyProtection="1">
      <alignment horizontal="right"/>
      <protection hidden="1"/>
    </xf>
    <xf numFmtId="0" fontId="5" fillId="0" borderId="3" xfId="0" applyFont="1" applyBorder="1" applyAlignment="1" applyProtection="1">
      <alignment vertical="top" wrapText="1"/>
      <protection/>
    </xf>
    <xf numFmtId="2" fontId="1" fillId="3" borderId="3" xfId="0" applyFont="1" applyFill="1" applyBorder="1" applyAlignment="1" applyProtection="1">
      <alignment horizontal="right"/>
      <protection hidden="1"/>
    </xf>
    <xf numFmtId="1" fontId="1" fillId="2" borderId="6" xfId="0" applyFont="1" applyFill="1" applyBorder="1" applyAlignment="1" applyProtection="1">
      <alignment horizontal="right"/>
      <protection locked="0"/>
    </xf>
    <xf numFmtId="1" fontId="1" fillId="2" borderId="8" xfId="0" applyFont="1" applyFill="1" applyBorder="1" applyAlignment="1" applyProtection="1">
      <alignment horizontal="right"/>
      <protection locked="0"/>
    </xf>
    <xf numFmtId="1" fontId="1" fillId="2" borderId="7" xfId="0" applyFont="1" applyFill="1" applyBorder="1" applyAlignment="1" applyProtection="1">
      <alignment horizontal="right"/>
      <protection locked="0"/>
    </xf>
    <xf numFmtId="0" fontId="1" fillId="2" borderId="0" xfId="0" applyFont="1" applyFill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/>
      <protection locked="0"/>
    </xf>
    <xf numFmtId="0" fontId="1" fillId="2" borderId="0" xfId="0" applyFont="1" applyFill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justify" vertical="top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4" fillId="2" borderId="0" xfId="0" applyFont="1" applyFill="1" applyAlignment="1" applyProtection="1">
      <alignment horizontal="center"/>
      <protection locked="0"/>
    </xf>
    <xf numFmtId="0" fontId="2" fillId="0" borderId="0" xfId="0" applyFont="1" applyAlignment="1" applyProtection="1">
      <alignment horizontal="left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0</xdr:row>
      <xdr:rowOff>85725</xdr:rowOff>
    </xdr:from>
    <xdr:to>
      <xdr:col>31</xdr:col>
      <xdr:colOff>238125</xdr:colOff>
      <xdr:row>1</xdr:row>
      <xdr:rowOff>85725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4371975" y="85725"/>
          <a:ext cx="20859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Форма № 2</a:t>
          </a:r>
        </a:p>
      </xdr:txBody>
    </xdr:sp>
    <xdr:clientData/>
  </xdr:twoCellAnchor>
  <xdr:twoCellAnchor>
    <xdr:from>
      <xdr:col>23</xdr:col>
      <xdr:colOff>0</xdr:colOff>
      <xdr:row>1</xdr:row>
      <xdr:rowOff>85725</xdr:rowOff>
    </xdr:from>
    <xdr:to>
      <xdr:col>31</xdr:col>
      <xdr:colOff>238125</xdr:colOff>
      <xdr:row>4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4371975" y="247650"/>
          <a:ext cx="20859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Утверждена
постановлением Исполкома ФНПР
от 28.08.2002 № 4-26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05"/>
  <sheetViews>
    <sheetView tabSelected="1" workbookViewId="0" topLeftCell="A1">
      <selection activeCell="Y7" sqref="Y7"/>
    </sheetView>
  </sheetViews>
  <sheetFormatPr defaultColWidth="9.33203125" defaultRowHeight="11.25"/>
  <cols>
    <col min="1" max="1" width="2.83203125" style="2" customWidth="1"/>
    <col min="2" max="2" width="2.16015625" style="2" customWidth="1"/>
    <col min="3" max="12" width="3.5" style="2" customWidth="1"/>
    <col min="13" max="13" width="3.83203125" style="2" customWidth="1"/>
    <col min="14" max="21" width="3.5" style="2" customWidth="1"/>
    <col min="22" max="22" width="2" style="2" customWidth="1"/>
    <col min="23" max="23" width="2.66015625" style="2" customWidth="1"/>
    <col min="24" max="24" width="4.5" style="2" customWidth="1"/>
    <col min="25" max="25" width="5" style="2" customWidth="1"/>
    <col min="26" max="26" width="3" style="2" customWidth="1"/>
    <col min="27" max="27" width="6.33203125" style="2" customWidth="1"/>
    <col min="28" max="28" width="2.83203125" style="2" customWidth="1"/>
    <col min="29" max="29" width="3.5" style="2" customWidth="1"/>
    <col min="30" max="30" width="4.16015625" style="2" customWidth="1"/>
    <col min="31" max="31" width="3" style="2" customWidth="1"/>
    <col min="32" max="32" width="4.83203125" style="2" customWidth="1"/>
    <col min="33" max="33" width="3.33203125" style="2" customWidth="1"/>
    <col min="34" max="16384" width="10.33203125" style="2" customWidth="1"/>
  </cols>
  <sheetData>
    <row r="1" spans="1:32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2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1:32" ht="18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</row>
    <row r="6" spans="1:32" ht="11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ht="18">
      <c r="A7" s="7" t="s">
        <v>0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1:32" ht="15.75">
      <c r="A8" s="49" t="s">
        <v>1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</row>
    <row r="9" spans="13:21" ht="18">
      <c r="M9" s="50" t="s">
        <v>2</v>
      </c>
      <c r="N9" s="50"/>
      <c r="O9" s="51"/>
      <c r="P9" s="51"/>
      <c r="Q9" s="51"/>
      <c r="R9" s="51"/>
      <c r="S9" s="52" t="s">
        <v>3</v>
      </c>
      <c r="T9" s="52"/>
      <c r="U9" s="52"/>
    </row>
    <row r="10" ht="11.25"/>
    <row r="11" spans="1:32" ht="46.5" customHeight="1">
      <c r="A11" s="48" t="s">
        <v>95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</row>
    <row r="12" spans="1:32" ht="17.2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</row>
    <row r="13" spans="1:32" ht="21.75" customHeight="1">
      <c r="A13" s="37" t="s">
        <v>4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</row>
    <row r="14" spans="3:32" ht="12.75"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</row>
    <row r="15" spans="3:32" ht="15.75" customHeight="1">
      <c r="C15" s="9" t="s">
        <v>5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</row>
    <row r="16" ht="11.25"/>
    <row r="17" spans="3:32" ht="12.75"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</row>
    <row r="18" spans="3:32" ht="11.25">
      <c r="C18" s="9" t="s">
        <v>6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</row>
    <row r="19" ht="11.25"/>
    <row r="20" spans="3:32" ht="12.75"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</row>
    <row r="21" spans="3:32" ht="11.25" customHeight="1">
      <c r="C21" s="9" t="s">
        <v>7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</row>
    <row r="22" ht="11.25"/>
    <row r="23" spans="3:32" ht="12.75"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</row>
    <row r="24" spans="3:32" ht="11.25" customHeight="1">
      <c r="C24" s="9" t="s">
        <v>8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</row>
    <row r="25" ht="11.25"/>
    <row r="26" spans="3:32" ht="12.75">
      <c r="C26" s="12" t="s">
        <v>9</v>
      </c>
      <c r="D26" s="12"/>
      <c r="E26" s="12"/>
      <c r="F26" s="12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</row>
    <row r="27" ht="11.25"/>
    <row r="28" ht="11.25"/>
    <row r="29" ht="11.25"/>
    <row r="30" spans="1:32" ht="26.25" customHeight="1">
      <c r="A30" s="37" t="s">
        <v>10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</row>
    <row r="31" spans="1:32" ht="15.75" customHeight="1">
      <c r="A31" s="28" t="s">
        <v>11</v>
      </c>
      <c r="B31" s="28"/>
      <c r="C31" s="31" t="s">
        <v>12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 t="s">
        <v>13</v>
      </c>
      <c r="W31" s="31"/>
      <c r="X31" s="31"/>
      <c r="Y31" s="31"/>
      <c r="Z31" s="31" t="s">
        <v>14</v>
      </c>
      <c r="AA31" s="31"/>
      <c r="AB31" s="31"/>
      <c r="AC31" s="31"/>
      <c r="AD31" s="31"/>
      <c r="AE31" s="31"/>
      <c r="AF31" s="31"/>
    </row>
    <row r="32" spans="1:32" ht="30" customHeight="1">
      <c r="A32" s="28"/>
      <c r="B32" s="28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0" t="s">
        <v>15</v>
      </c>
      <c r="AA32" s="30"/>
      <c r="AB32" s="30"/>
      <c r="AC32" s="33" t="s">
        <v>16</v>
      </c>
      <c r="AD32" s="33"/>
      <c r="AE32" s="33"/>
      <c r="AF32" s="33"/>
    </row>
    <row r="33" spans="1:32" ht="11.25">
      <c r="A33" s="25" t="s">
        <v>17</v>
      </c>
      <c r="B33" s="25"/>
      <c r="C33" s="25" t="s">
        <v>18</v>
      </c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 t="s">
        <v>19</v>
      </c>
      <c r="W33" s="25"/>
      <c r="X33" s="25"/>
      <c r="Y33" s="25"/>
      <c r="Z33" s="25" t="s">
        <v>20</v>
      </c>
      <c r="AA33" s="25"/>
      <c r="AB33" s="25"/>
      <c r="AC33" s="25" t="s">
        <v>21</v>
      </c>
      <c r="AD33" s="25"/>
      <c r="AE33" s="25"/>
      <c r="AF33" s="25"/>
    </row>
    <row r="34" spans="1:32" ht="20.25" customHeight="1">
      <c r="A34" s="18" t="s">
        <v>17</v>
      </c>
      <c r="B34" s="18"/>
      <c r="C34" s="20" t="s">
        <v>22</v>
      </c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17">
        <v>0</v>
      </c>
      <c r="W34" s="17">
        <v>288</v>
      </c>
      <c r="X34" s="17">
        <v>288</v>
      </c>
      <c r="Y34" s="17">
        <v>288</v>
      </c>
      <c r="Z34" s="17">
        <v>0</v>
      </c>
      <c r="AA34" s="17">
        <v>215</v>
      </c>
      <c r="AB34" s="17">
        <v>215</v>
      </c>
      <c r="AC34" s="17">
        <v>0</v>
      </c>
      <c r="AD34" s="17">
        <v>72</v>
      </c>
      <c r="AE34" s="17">
        <v>72</v>
      </c>
      <c r="AF34" s="17">
        <v>72</v>
      </c>
    </row>
    <row r="35" spans="1:32" ht="20.25" customHeight="1">
      <c r="A35" s="18" t="s">
        <v>18</v>
      </c>
      <c r="B35" s="18"/>
      <c r="C35" s="40" t="s">
        <v>23</v>
      </c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2">
        <v>0</v>
      </c>
      <c r="W35" s="43"/>
      <c r="X35" s="43"/>
      <c r="Y35" s="44"/>
      <c r="Z35" s="17">
        <v>0</v>
      </c>
      <c r="AA35" s="17">
        <v>215</v>
      </c>
      <c r="AB35" s="17">
        <v>215</v>
      </c>
      <c r="AC35" s="17">
        <v>0</v>
      </c>
      <c r="AD35" s="17">
        <v>72</v>
      </c>
      <c r="AE35" s="17">
        <v>72</v>
      </c>
      <c r="AF35" s="17">
        <v>72</v>
      </c>
    </row>
    <row r="36" spans="1:32" ht="18.75" customHeight="1">
      <c r="A36" s="18" t="s">
        <v>19</v>
      </c>
      <c r="B36" s="18"/>
      <c r="C36" s="20" t="s">
        <v>24</v>
      </c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17">
        <v>0</v>
      </c>
      <c r="W36" s="17">
        <v>10</v>
      </c>
      <c r="X36" s="17">
        <v>10</v>
      </c>
      <c r="Y36" s="17">
        <v>10</v>
      </c>
      <c r="Z36" s="17">
        <v>0</v>
      </c>
      <c r="AA36" s="17">
        <v>4</v>
      </c>
      <c r="AB36" s="17">
        <v>4</v>
      </c>
      <c r="AC36" s="17">
        <v>0</v>
      </c>
      <c r="AD36" s="17">
        <v>8</v>
      </c>
      <c r="AE36" s="17">
        <v>8</v>
      </c>
      <c r="AF36" s="17">
        <v>8</v>
      </c>
    </row>
    <row r="37" spans="1:32" ht="19.5" customHeight="1">
      <c r="A37" s="18" t="s">
        <v>20</v>
      </c>
      <c r="B37" s="18"/>
      <c r="C37" s="20" t="s">
        <v>25</v>
      </c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17">
        <v>0</v>
      </c>
      <c r="W37" s="17">
        <v>0</v>
      </c>
      <c r="X37" s="17">
        <v>0</v>
      </c>
      <c r="Y37" s="17">
        <v>0</v>
      </c>
      <c r="Z37" s="17">
        <v>0</v>
      </c>
      <c r="AA37" s="17">
        <v>0</v>
      </c>
      <c r="AB37" s="17">
        <v>0</v>
      </c>
      <c r="AC37" s="17">
        <v>0</v>
      </c>
      <c r="AD37" s="17">
        <v>0</v>
      </c>
      <c r="AE37" s="17">
        <v>0</v>
      </c>
      <c r="AF37" s="17">
        <v>0</v>
      </c>
    </row>
    <row r="38" spans="1:32" ht="18" customHeight="1">
      <c r="A38" s="18" t="s">
        <v>21</v>
      </c>
      <c r="B38" s="18"/>
      <c r="C38" s="40" t="s">
        <v>23</v>
      </c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17">
        <v>0</v>
      </c>
      <c r="W38" s="17">
        <v>0</v>
      </c>
      <c r="X38" s="17">
        <v>0</v>
      </c>
      <c r="Y38" s="17">
        <v>0</v>
      </c>
      <c r="Z38" s="17">
        <v>0</v>
      </c>
      <c r="AA38" s="17">
        <v>0</v>
      </c>
      <c r="AB38" s="17">
        <v>0</v>
      </c>
      <c r="AC38" s="17">
        <v>0</v>
      </c>
      <c r="AD38" s="17">
        <v>0</v>
      </c>
      <c r="AE38" s="17">
        <v>0</v>
      </c>
      <c r="AF38" s="17">
        <v>0</v>
      </c>
    </row>
    <row r="39" spans="1:32" ht="18.75" customHeight="1">
      <c r="A39" s="18" t="s">
        <v>26</v>
      </c>
      <c r="B39" s="18"/>
      <c r="C39" s="20" t="s">
        <v>24</v>
      </c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17">
        <v>0</v>
      </c>
      <c r="W39" s="17">
        <v>0</v>
      </c>
      <c r="X39" s="17">
        <v>0</v>
      </c>
      <c r="Y39" s="17">
        <v>0</v>
      </c>
      <c r="Z39" s="17">
        <v>0</v>
      </c>
      <c r="AA39" s="17">
        <v>0</v>
      </c>
      <c r="AB39" s="17">
        <v>0</v>
      </c>
      <c r="AC39" s="17">
        <v>0</v>
      </c>
      <c r="AD39" s="17">
        <v>0</v>
      </c>
      <c r="AE39" s="17">
        <v>0</v>
      </c>
      <c r="AF39" s="17">
        <v>0</v>
      </c>
    </row>
    <row r="40" spans="1:32" ht="20.25" customHeight="1">
      <c r="A40" s="18" t="s">
        <v>27</v>
      </c>
      <c r="B40" s="18"/>
      <c r="C40" s="20" t="s">
        <v>28</v>
      </c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39">
        <f>SUM(П20103,П20403)</f>
        <v>0</v>
      </c>
      <c r="W40" s="39">
        <v>288</v>
      </c>
      <c r="X40" s="39">
        <v>288</v>
      </c>
      <c r="Y40" s="39">
        <v>288</v>
      </c>
      <c r="Z40" s="39">
        <f>SUM(П20104,П20404)</f>
        <v>0</v>
      </c>
      <c r="AA40" s="39">
        <v>215</v>
      </c>
      <c r="AB40" s="39">
        <v>215</v>
      </c>
      <c r="AC40" s="39">
        <f>SUM(П20105,П20405)</f>
        <v>0</v>
      </c>
      <c r="AD40" s="39">
        <v>72</v>
      </c>
      <c r="AE40" s="39">
        <v>72</v>
      </c>
      <c r="AF40" s="39">
        <v>72</v>
      </c>
    </row>
    <row r="41" spans="1:32" ht="17.25" customHeight="1">
      <c r="A41" s="18" t="s">
        <v>29</v>
      </c>
      <c r="B41" s="18"/>
      <c r="C41" s="40" t="s">
        <v>23</v>
      </c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39">
        <f>SUM(П20203,П20503)</f>
        <v>0</v>
      </c>
      <c r="W41" s="39">
        <v>288</v>
      </c>
      <c r="X41" s="39">
        <v>288</v>
      </c>
      <c r="Y41" s="39">
        <v>288</v>
      </c>
      <c r="Z41" s="39">
        <f>SUM(П20204,П20504)</f>
        <v>0</v>
      </c>
      <c r="AA41" s="39">
        <v>215</v>
      </c>
      <c r="AB41" s="39">
        <v>215</v>
      </c>
      <c r="AC41" s="39">
        <f>SUM(П20205,П20505)</f>
        <v>0</v>
      </c>
      <c r="AD41" s="39">
        <v>72</v>
      </c>
      <c r="AE41" s="39">
        <v>72</v>
      </c>
      <c r="AF41" s="39">
        <v>72</v>
      </c>
    </row>
    <row r="42" spans="1:32" ht="18.75" customHeight="1">
      <c r="A42" s="18" t="s">
        <v>30</v>
      </c>
      <c r="B42" s="18"/>
      <c r="C42" s="34" t="s">
        <v>31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41">
        <f>IF(AND(П20703=0),0,ROUND(100*П20803/П20703,2))</f>
        <v>0</v>
      </c>
      <c r="W42" s="41">
        <v>100</v>
      </c>
      <c r="X42" s="41">
        <v>100</v>
      </c>
      <c r="Y42" s="41">
        <v>100</v>
      </c>
      <c r="Z42" s="41">
        <f>IF(AND(П20704=0),0,ROUND(100*П20804/П20704,2))</f>
        <v>0</v>
      </c>
      <c r="AA42" s="41">
        <v>74.65</v>
      </c>
      <c r="AB42" s="41">
        <v>74.65</v>
      </c>
      <c r="AC42" s="41">
        <f>IF(AND(П20705=0),0,ROUND(100*П20805/П20705,2))</f>
        <v>0</v>
      </c>
      <c r="AD42" s="41">
        <v>25</v>
      </c>
      <c r="AE42" s="41">
        <v>25</v>
      </c>
      <c r="AF42" s="41">
        <v>25</v>
      </c>
    </row>
    <row r="43" spans="1:32" ht="18.75" customHeight="1">
      <c r="A43" s="18" t="s">
        <v>32</v>
      </c>
      <c r="B43" s="18"/>
      <c r="C43" s="20" t="s">
        <v>33</v>
      </c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17">
        <v>0</v>
      </c>
      <c r="W43" s="17">
        <v>0</v>
      </c>
      <c r="X43" s="17">
        <v>0</v>
      </c>
      <c r="Y43" s="17">
        <v>0</v>
      </c>
      <c r="Z43" s="17">
        <v>0</v>
      </c>
      <c r="AA43" s="17">
        <v>0</v>
      </c>
      <c r="AB43" s="17">
        <v>0</v>
      </c>
      <c r="AC43" s="17">
        <v>0</v>
      </c>
      <c r="AD43" s="17">
        <v>0</v>
      </c>
      <c r="AE43" s="17">
        <v>0</v>
      </c>
      <c r="AF43" s="17">
        <v>0</v>
      </c>
    </row>
    <row r="44" spans="1:32" ht="17.25" customHeight="1">
      <c r="A44" s="18" t="s">
        <v>34</v>
      </c>
      <c r="B44" s="18"/>
      <c r="C44" s="20" t="s">
        <v>35</v>
      </c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17">
        <v>0</v>
      </c>
      <c r="W44" s="17">
        <v>0</v>
      </c>
      <c r="X44" s="17">
        <v>0</v>
      </c>
      <c r="Y44" s="17">
        <v>0</v>
      </c>
      <c r="Z44" s="17">
        <v>0</v>
      </c>
      <c r="AA44" s="17">
        <v>0</v>
      </c>
      <c r="AB44" s="17">
        <v>0</v>
      </c>
      <c r="AC44" s="17">
        <v>0</v>
      </c>
      <c r="AD44" s="17">
        <v>0</v>
      </c>
      <c r="AE44" s="17">
        <v>0</v>
      </c>
      <c r="AF44" s="17">
        <v>0</v>
      </c>
    </row>
    <row r="45" spans="1:32" ht="18" customHeight="1">
      <c r="A45" s="18" t="s">
        <v>36</v>
      </c>
      <c r="B45" s="18"/>
      <c r="C45" s="40" t="s">
        <v>37</v>
      </c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39">
        <f>SUM(П20803,П21003,П21103)</f>
        <v>0</v>
      </c>
      <c r="W45" s="39">
        <v>288</v>
      </c>
      <c r="X45" s="39">
        <v>288</v>
      </c>
      <c r="Y45" s="39">
        <v>288</v>
      </c>
      <c r="Z45" s="39">
        <f>SUM(П20804,П21004,П21104)</f>
        <v>0</v>
      </c>
      <c r="AA45" s="39">
        <v>215</v>
      </c>
      <c r="AB45" s="39">
        <v>215</v>
      </c>
      <c r="AC45" s="39">
        <f>SUM(П20805,П21005,П21105)</f>
        <v>0</v>
      </c>
      <c r="AD45" s="39">
        <v>72</v>
      </c>
      <c r="AE45" s="39">
        <v>72</v>
      </c>
      <c r="AF45" s="39">
        <v>72</v>
      </c>
    </row>
    <row r="46" spans="1:32" ht="18" customHeight="1">
      <c r="A46" s="18" t="s">
        <v>38</v>
      </c>
      <c r="B46" s="18"/>
      <c r="C46" s="20" t="s">
        <v>39</v>
      </c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17">
        <v>0</v>
      </c>
      <c r="W46" s="17">
        <v>0</v>
      </c>
      <c r="X46" s="17">
        <v>0</v>
      </c>
      <c r="Y46" s="17">
        <v>0</v>
      </c>
      <c r="Z46" s="17">
        <v>0</v>
      </c>
      <c r="AA46" s="17">
        <v>0</v>
      </c>
      <c r="AB46" s="17">
        <v>0</v>
      </c>
      <c r="AC46" s="17">
        <v>0</v>
      </c>
      <c r="AD46" s="17">
        <v>0</v>
      </c>
      <c r="AE46" s="17">
        <v>0</v>
      </c>
      <c r="AF46" s="17">
        <v>0</v>
      </c>
    </row>
    <row r="47" spans="1:32" ht="18.75" customHeight="1">
      <c r="A47" s="18" t="s">
        <v>40</v>
      </c>
      <c r="B47" s="18"/>
      <c r="C47" s="20" t="s">
        <v>41</v>
      </c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17">
        <v>0</v>
      </c>
      <c r="W47" s="17">
        <v>0</v>
      </c>
      <c r="X47" s="17">
        <v>0</v>
      </c>
      <c r="Y47" s="17">
        <v>0</v>
      </c>
      <c r="Z47" s="17">
        <v>0</v>
      </c>
      <c r="AA47" s="17">
        <v>0</v>
      </c>
      <c r="AB47" s="17">
        <v>0</v>
      </c>
      <c r="AC47" s="17">
        <v>0</v>
      </c>
      <c r="AD47" s="17">
        <v>0</v>
      </c>
      <c r="AE47" s="17">
        <v>0</v>
      </c>
      <c r="AF47" s="17">
        <v>0</v>
      </c>
    </row>
    <row r="48" spans="1:32" ht="18.75" customHeight="1">
      <c r="A48" s="18" t="s">
        <v>42</v>
      </c>
      <c r="B48" s="18"/>
      <c r="C48" s="20" t="s">
        <v>43</v>
      </c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17">
        <v>0</v>
      </c>
      <c r="W48" s="17">
        <v>0</v>
      </c>
      <c r="X48" s="17">
        <v>0</v>
      </c>
      <c r="Y48" s="17">
        <v>0</v>
      </c>
      <c r="Z48" s="38" t="s">
        <v>44</v>
      </c>
      <c r="AA48" s="38"/>
      <c r="AB48" s="38"/>
      <c r="AC48" s="38" t="s">
        <v>44</v>
      </c>
      <c r="AD48" s="38"/>
      <c r="AE48" s="38"/>
      <c r="AF48" s="38"/>
    </row>
    <row r="49" ht="7.5" customHeight="1"/>
    <row r="50" spans="1:32" ht="26.25" customHeight="1">
      <c r="A50" s="37" t="s">
        <v>45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</row>
    <row r="51" spans="1:32" ht="12" customHeight="1">
      <c r="A51" s="28" t="s">
        <v>11</v>
      </c>
      <c r="B51" s="28"/>
      <c r="C51" s="31" t="s">
        <v>12</v>
      </c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 t="s">
        <v>13</v>
      </c>
      <c r="W51" s="31"/>
      <c r="X51" s="31"/>
      <c r="Y51" s="31"/>
      <c r="Z51" s="31" t="s">
        <v>14</v>
      </c>
      <c r="AA51" s="31"/>
      <c r="AB51" s="31"/>
      <c r="AC51" s="31"/>
      <c r="AD51" s="31"/>
      <c r="AE51" s="31"/>
      <c r="AF51" s="31"/>
    </row>
    <row r="52" spans="1:32" ht="30" customHeight="1">
      <c r="A52" s="28"/>
      <c r="B52" s="28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0" t="s">
        <v>15</v>
      </c>
      <c r="AA52" s="30"/>
      <c r="AB52" s="30"/>
      <c r="AC52" s="33" t="s">
        <v>16</v>
      </c>
      <c r="AD52" s="33"/>
      <c r="AE52" s="33"/>
      <c r="AF52" s="33"/>
    </row>
    <row r="53" spans="1:32" ht="11.25">
      <c r="A53" s="35" t="s">
        <v>17</v>
      </c>
      <c r="B53" s="36"/>
      <c r="C53" s="25" t="s">
        <v>18</v>
      </c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 t="s">
        <v>19</v>
      </c>
      <c r="W53" s="25"/>
      <c r="X53" s="25"/>
      <c r="Y53" s="25"/>
      <c r="Z53" s="25" t="s">
        <v>20</v>
      </c>
      <c r="AA53" s="25"/>
      <c r="AB53" s="25"/>
      <c r="AC53" s="25" t="s">
        <v>21</v>
      </c>
      <c r="AD53" s="25"/>
      <c r="AE53" s="25"/>
      <c r="AF53" s="25"/>
    </row>
    <row r="54" spans="1:32" ht="15.75" customHeight="1">
      <c r="A54" s="18" t="s">
        <v>17</v>
      </c>
      <c r="B54" s="18"/>
      <c r="C54" s="20" t="s">
        <v>46</v>
      </c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17">
        <v>0</v>
      </c>
      <c r="W54" s="17">
        <v>1</v>
      </c>
      <c r="X54" s="17">
        <v>1</v>
      </c>
      <c r="Y54" s="17">
        <v>1</v>
      </c>
      <c r="Z54" s="17">
        <v>0</v>
      </c>
      <c r="AA54" s="17">
        <v>1</v>
      </c>
      <c r="AB54" s="17">
        <v>1</v>
      </c>
      <c r="AC54" s="17">
        <v>0</v>
      </c>
      <c r="AD54" s="17">
        <v>0</v>
      </c>
      <c r="AE54" s="17">
        <v>0</v>
      </c>
      <c r="AF54" s="17">
        <v>0</v>
      </c>
    </row>
    <row r="55" spans="1:32" ht="15.75" customHeight="1">
      <c r="A55" s="18" t="s">
        <v>18</v>
      </c>
      <c r="B55" s="18"/>
      <c r="C55" s="20" t="s">
        <v>47</v>
      </c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17">
        <v>0</v>
      </c>
      <c r="W55" s="17">
        <v>0</v>
      </c>
      <c r="X55" s="17">
        <v>0</v>
      </c>
      <c r="Y55" s="17">
        <v>0</v>
      </c>
      <c r="Z55" s="17">
        <v>0</v>
      </c>
      <c r="AA55" s="17">
        <v>0</v>
      </c>
      <c r="AB55" s="17">
        <v>0</v>
      </c>
      <c r="AC55" s="17">
        <v>0</v>
      </c>
      <c r="AD55" s="17">
        <v>0</v>
      </c>
      <c r="AE55" s="17">
        <v>0</v>
      </c>
      <c r="AF55" s="17">
        <v>0</v>
      </c>
    </row>
    <row r="56" spans="1:32" ht="15.75" customHeight="1">
      <c r="A56" s="18" t="s">
        <v>19</v>
      </c>
      <c r="B56" s="18"/>
      <c r="C56" s="20" t="s">
        <v>48</v>
      </c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17">
        <v>0</v>
      </c>
      <c r="W56" s="17">
        <v>5</v>
      </c>
      <c r="X56" s="17">
        <v>5</v>
      </c>
      <c r="Y56" s="17">
        <v>5</v>
      </c>
      <c r="Z56" s="17">
        <v>0</v>
      </c>
      <c r="AA56" s="17">
        <v>5</v>
      </c>
      <c r="AB56" s="17">
        <v>5</v>
      </c>
      <c r="AC56" s="17">
        <v>0</v>
      </c>
      <c r="AD56" s="17">
        <v>1</v>
      </c>
      <c r="AE56" s="17">
        <v>1</v>
      </c>
      <c r="AF56" s="17">
        <v>1</v>
      </c>
    </row>
    <row r="57" spans="1:32" ht="15.75" customHeight="1">
      <c r="A57" s="18" t="s">
        <v>20</v>
      </c>
      <c r="B57" s="18"/>
      <c r="C57" s="20" t="s">
        <v>49</v>
      </c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17">
        <v>0</v>
      </c>
      <c r="W57" s="17">
        <v>0</v>
      </c>
      <c r="X57" s="17">
        <v>0</v>
      </c>
      <c r="Y57" s="17">
        <v>0</v>
      </c>
      <c r="Z57" s="17">
        <v>0</v>
      </c>
      <c r="AA57" s="17">
        <v>0</v>
      </c>
      <c r="AB57" s="17">
        <v>0</v>
      </c>
      <c r="AC57" s="17">
        <v>0</v>
      </c>
      <c r="AD57" s="17">
        <v>0</v>
      </c>
      <c r="AE57" s="17">
        <v>0</v>
      </c>
      <c r="AF57" s="17">
        <v>0</v>
      </c>
    </row>
    <row r="58" spans="1:32" ht="15.75" customHeight="1">
      <c r="A58" s="18" t="s">
        <v>21</v>
      </c>
      <c r="B58" s="18"/>
      <c r="C58" s="20" t="s">
        <v>50</v>
      </c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17">
        <v>0</v>
      </c>
      <c r="W58" s="17">
        <v>0</v>
      </c>
      <c r="X58" s="17">
        <v>0</v>
      </c>
      <c r="Y58" s="17">
        <v>0</v>
      </c>
      <c r="Z58" s="17">
        <v>0</v>
      </c>
      <c r="AA58" s="17">
        <v>0</v>
      </c>
      <c r="AB58" s="17">
        <v>0</v>
      </c>
      <c r="AC58" s="17">
        <v>0</v>
      </c>
      <c r="AD58" s="17">
        <v>0</v>
      </c>
      <c r="AE58" s="17">
        <v>0</v>
      </c>
      <c r="AF58" s="17">
        <v>0</v>
      </c>
    </row>
    <row r="59" spans="1:32" ht="15.75" customHeight="1">
      <c r="A59" s="18" t="s">
        <v>26</v>
      </c>
      <c r="B59" s="18"/>
      <c r="C59" s="20" t="s">
        <v>51</v>
      </c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17">
        <v>0</v>
      </c>
      <c r="W59" s="17">
        <v>0</v>
      </c>
      <c r="X59" s="17">
        <v>0</v>
      </c>
      <c r="Y59" s="17">
        <v>0</v>
      </c>
      <c r="Z59" s="17">
        <v>0</v>
      </c>
      <c r="AA59" s="17">
        <v>0</v>
      </c>
      <c r="AB59" s="17">
        <v>0</v>
      </c>
      <c r="AC59" s="17">
        <v>0</v>
      </c>
      <c r="AD59" s="17">
        <v>0</v>
      </c>
      <c r="AE59" s="17">
        <v>0</v>
      </c>
      <c r="AF59" s="17">
        <v>0</v>
      </c>
    </row>
    <row r="60" spans="1:32" ht="15.75" customHeight="1">
      <c r="A60" s="18" t="s">
        <v>27</v>
      </c>
      <c r="B60" s="18"/>
      <c r="C60" s="20" t="s">
        <v>52</v>
      </c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17">
        <v>1</v>
      </c>
      <c r="W60" s="17">
        <v>1</v>
      </c>
      <c r="X60" s="17">
        <v>1</v>
      </c>
      <c r="Y60" s="17">
        <v>1</v>
      </c>
      <c r="Z60" s="17">
        <v>1</v>
      </c>
      <c r="AA60" s="17">
        <v>1</v>
      </c>
      <c r="AB60" s="17">
        <v>1</v>
      </c>
      <c r="AC60" s="17">
        <v>0</v>
      </c>
      <c r="AD60" s="17">
        <v>0</v>
      </c>
      <c r="AE60" s="17">
        <v>0</v>
      </c>
      <c r="AF60" s="17">
        <v>0</v>
      </c>
    </row>
    <row r="61" spans="1:32" ht="15.75" customHeight="1">
      <c r="A61" s="18" t="s">
        <v>29</v>
      </c>
      <c r="B61" s="18"/>
      <c r="C61" s="20" t="s">
        <v>53</v>
      </c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17">
        <v>0</v>
      </c>
      <c r="W61" s="17">
        <v>0</v>
      </c>
      <c r="X61" s="17">
        <v>0</v>
      </c>
      <c r="Y61" s="17">
        <v>0</v>
      </c>
      <c r="Z61" s="17">
        <v>0</v>
      </c>
      <c r="AA61" s="17">
        <v>0</v>
      </c>
      <c r="AB61" s="17">
        <v>0</v>
      </c>
      <c r="AC61" s="17">
        <v>0</v>
      </c>
      <c r="AD61" s="17">
        <v>0</v>
      </c>
      <c r="AE61" s="17">
        <v>0</v>
      </c>
      <c r="AF61" s="17">
        <v>0</v>
      </c>
    </row>
    <row r="62" spans="1:32" ht="15.75" customHeight="1">
      <c r="A62" s="18" t="s">
        <v>30</v>
      </c>
      <c r="B62" s="18"/>
      <c r="C62" s="34" t="s">
        <v>54</v>
      </c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17">
        <v>0</v>
      </c>
      <c r="W62" s="17">
        <v>0</v>
      </c>
      <c r="X62" s="17">
        <v>0</v>
      </c>
      <c r="Y62" s="17">
        <v>0</v>
      </c>
      <c r="Z62" s="17">
        <v>0</v>
      </c>
      <c r="AA62" s="17">
        <v>0</v>
      </c>
      <c r="AB62" s="17">
        <v>0</v>
      </c>
      <c r="AC62" s="17">
        <v>0</v>
      </c>
      <c r="AD62" s="17">
        <v>0</v>
      </c>
      <c r="AE62" s="17">
        <v>0</v>
      </c>
      <c r="AF62" s="17">
        <v>0</v>
      </c>
    </row>
    <row r="63" spans="1:32" ht="15.75" customHeight="1">
      <c r="A63" s="18" t="s">
        <v>32</v>
      </c>
      <c r="B63" s="18"/>
      <c r="C63" s="20" t="s">
        <v>55</v>
      </c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17">
        <v>0</v>
      </c>
      <c r="W63" s="17">
        <v>0</v>
      </c>
      <c r="X63" s="17">
        <v>0</v>
      </c>
      <c r="Y63" s="17">
        <v>0</v>
      </c>
      <c r="Z63" s="17">
        <v>0</v>
      </c>
      <c r="AA63" s="17">
        <v>0</v>
      </c>
      <c r="AB63" s="17">
        <v>0</v>
      </c>
      <c r="AC63" s="17">
        <v>0</v>
      </c>
      <c r="AD63" s="17">
        <v>0</v>
      </c>
      <c r="AE63" s="17">
        <v>0</v>
      </c>
      <c r="AF63" s="17">
        <v>0</v>
      </c>
    </row>
    <row r="64" spans="1:32" ht="15.75" customHeight="1">
      <c r="A64" s="18" t="s">
        <v>34</v>
      </c>
      <c r="B64" s="18"/>
      <c r="C64" s="20" t="s">
        <v>56</v>
      </c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17">
        <v>0</v>
      </c>
      <c r="W64" s="17">
        <v>0</v>
      </c>
      <c r="X64" s="17">
        <v>0</v>
      </c>
      <c r="Y64" s="17">
        <v>0</v>
      </c>
      <c r="Z64" s="17">
        <v>0</v>
      </c>
      <c r="AA64" s="17">
        <v>0</v>
      </c>
      <c r="AB64" s="17">
        <v>0</v>
      </c>
      <c r="AC64" s="17">
        <v>0</v>
      </c>
      <c r="AD64" s="17">
        <v>0</v>
      </c>
      <c r="AE64" s="17">
        <v>0</v>
      </c>
      <c r="AF64" s="17">
        <v>0</v>
      </c>
    </row>
    <row r="65" spans="1:32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48.75" customHeight="1">
      <c r="A66" s="27" t="s">
        <v>90</v>
      </c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</row>
    <row r="67" spans="1:32" ht="17.25" customHeight="1">
      <c r="A67" s="28" t="s">
        <v>11</v>
      </c>
      <c r="B67" s="28"/>
      <c r="C67" s="31" t="s">
        <v>12</v>
      </c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 t="s">
        <v>57</v>
      </c>
      <c r="R67" s="31"/>
      <c r="S67" s="31"/>
      <c r="T67" s="31"/>
      <c r="U67" s="31"/>
      <c r="V67" s="31"/>
      <c r="W67" s="31"/>
      <c r="X67" s="31"/>
      <c r="Y67" s="31"/>
      <c r="Z67" s="31"/>
      <c r="AA67" s="33" t="s">
        <v>58</v>
      </c>
      <c r="AB67" s="33"/>
      <c r="AC67" s="33"/>
      <c r="AD67" s="33"/>
      <c r="AE67" s="33"/>
      <c r="AF67" s="33"/>
    </row>
    <row r="68" spans="1:32" ht="42" customHeight="1">
      <c r="A68" s="28"/>
      <c r="B68" s="28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0" t="s">
        <v>59</v>
      </c>
      <c r="R68" s="30"/>
      <c r="S68" s="30"/>
      <c r="T68" s="30"/>
      <c r="U68" s="30"/>
      <c r="V68" s="33" t="s">
        <v>60</v>
      </c>
      <c r="W68" s="33"/>
      <c r="X68" s="33"/>
      <c r="Y68" s="33"/>
      <c r="Z68" s="33"/>
      <c r="AA68" s="33"/>
      <c r="AB68" s="33"/>
      <c r="AC68" s="33"/>
      <c r="AD68" s="33"/>
      <c r="AE68" s="33"/>
      <c r="AF68" s="33"/>
    </row>
    <row r="69" spans="1:32" ht="12.75" customHeight="1">
      <c r="A69" s="25" t="s">
        <v>17</v>
      </c>
      <c r="B69" s="25"/>
      <c r="C69" s="25" t="s">
        <v>18</v>
      </c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 t="s">
        <v>19</v>
      </c>
      <c r="R69" s="25"/>
      <c r="S69" s="25"/>
      <c r="T69" s="25"/>
      <c r="U69" s="25"/>
      <c r="V69" s="25" t="s">
        <v>20</v>
      </c>
      <c r="W69" s="25"/>
      <c r="X69" s="25"/>
      <c r="Y69" s="25"/>
      <c r="Z69" s="25"/>
      <c r="AA69" s="25" t="s">
        <v>21</v>
      </c>
      <c r="AB69" s="25"/>
      <c r="AC69" s="25"/>
      <c r="AD69" s="25"/>
      <c r="AE69" s="25"/>
      <c r="AF69" s="25"/>
    </row>
    <row r="70" spans="1:32" ht="15.75" customHeight="1">
      <c r="A70" s="18" t="s">
        <v>17</v>
      </c>
      <c r="B70" s="18"/>
      <c r="C70" s="20" t="s">
        <v>61</v>
      </c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17">
        <v>0</v>
      </c>
      <c r="R70" s="17">
        <v>0</v>
      </c>
      <c r="S70" s="17">
        <v>0</v>
      </c>
      <c r="T70" s="17">
        <v>0</v>
      </c>
      <c r="U70" s="17">
        <v>0</v>
      </c>
      <c r="V70" s="17">
        <v>0</v>
      </c>
      <c r="W70" s="17">
        <v>0</v>
      </c>
      <c r="X70" s="17">
        <v>0</v>
      </c>
      <c r="Y70" s="17">
        <v>0</v>
      </c>
      <c r="Z70" s="17">
        <v>0</v>
      </c>
      <c r="AA70" s="17">
        <v>0</v>
      </c>
      <c r="AB70" s="17">
        <v>0</v>
      </c>
      <c r="AC70" s="17">
        <v>0</v>
      </c>
      <c r="AD70" s="17">
        <v>0</v>
      </c>
      <c r="AE70" s="17">
        <v>0</v>
      </c>
      <c r="AF70" s="17">
        <v>0</v>
      </c>
    </row>
    <row r="71" spans="1:32" ht="15.75" customHeight="1">
      <c r="A71" s="18" t="s">
        <v>18</v>
      </c>
      <c r="B71" s="18"/>
      <c r="C71" s="20" t="s">
        <v>62</v>
      </c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17">
        <v>0</v>
      </c>
      <c r="R71" s="17">
        <v>0</v>
      </c>
      <c r="S71" s="17">
        <v>0</v>
      </c>
      <c r="T71" s="17">
        <v>0</v>
      </c>
      <c r="U71" s="17">
        <v>0</v>
      </c>
      <c r="V71" s="17">
        <v>0</v>
      </c>
      <c r="W71" s="17">
        <v>0</v>
      </c>
      <c r="X71" s="17">
        <v>0</v>
      </c>
      <c r="Y71" s="17">
        <v>0</v>
      </c>
      <c r="Z71" s="17">
        <v>0</v>
      </c>
      <c r="AA71" s="17">
        <v>0</v>
      </c>
      <c r="AB71" s="17">
        <v>0</v>
      </c>
      <c r="AC71" s="17">
        <v>0</v>
      </c>
      <c r="AD71" s="17">
        <v>0</v>
      </c>
      <c r="AE71" s="17">
        <v>0</v>
      </c>
      <c r="AF71" s="17">
        <v>0</v>
      </c>
    </row>
    <row r="72" spans="1:32" ht="15.75" customHeight="1">
      <c r="A72" s="18" t="s">
        <v>19</v>
      </c>
      <c r="B72" s="18"/>
      <c r="C72" s="20" t="s">
        <v>48</v>
      </c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17">
        <v>0</v>
      </c>
      <c r="R72" s="17">
        <v>0</v>
      </c>
      <c r="S72" s="17">
        <v>0</v>
      </c>
      <c r="T72" s="17">
        <v>0</v>
      </c>
      <c r="U72" s="17">
        <v>0</v>
      </c>
      <c r="V72" s="17">
        <v>0</v>
      </c>
      <c r="W72" s="17">
        <v>0</v>
      </c>
      <c r="X72" s="17">
        <v>0</v>
      </c>
      <c r="Y72" s="17">
        <v>0</v>
      </c>
      <c r="Z72" s="17">
        <v>0</v>
      </c>
      <c r="AA72" s="17">
        <v>0</v>
      </c>
      <c r="AB72" s="17">
        <v>0</v>
      </c>
      <c r="AC72" s="17">
        <v>0</v>
      </c>
      <c r="AD72" s="17">
        <v>0</v>
      </c>
      <c r="AE72" s="17">
        <v>0</v>
      </c>
      <c r="AF72" s="17">
        <v>0</v>
      </c>
    </row>
    <row r="73" spans="1:32" ht="15.75" customHeight="1">
      <c r="A73" s="18" t="s">
        <v>20</v>
      </c>
      <c r="B73" s="18"/>
      <c r="C73" s="20" t="s">
        <v>63</v>
      </c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17">
        <v>0</v>
      </c>
      <c r="R73" s="17">
        <v>0</v>
      </c>
      <c r="S73" s="17">
        <v>0</v>
      </c>
      <c r="T73" s="17">
        <v>0</v>
      </c>
      <c r="U73" s="17">
        <v>0</v>
      </c>
      <c r="V73" s="17">
        <v>0</v>
      </c>
      <c r="W73" s="17">
        <v>0</v>
      </c>
      <c r="X73" s="17">
        <v>0</v>
      </c>
      <c r="Y73" s="17">
        <v>0</v>
      </c>
      <c r="Z73" s="17">
        <v>0</v>
      </c>
      <c r="AA73" s="17">
        <v>0</v>
      </c>
      <c r="AB73" s="17">
        <v>0</v>
      </c>
      <c r="AC73" s="17">
        <v>0</v>
      </c>
      <c r="AD73" s="17">
        <v>0</v>
      </c>
      <c r="AE73" s="17">
        <v>0</v>
      </c>
      <c r="AF73" s="17">
        <v>0</v>
      </c>
    </row>
    <row r="74" spans="1:32" ht="15.75" customHeight="1">
      <c r="A74" s="18" t="s">
        <v>21</v>
      </c>
      <c r="B74" s="18"/>
      <c r="C74" s="20" t="s">
        <v>53</v>
      </c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17">
        <v>0</v>
      </c>
      <c r="R74" s="17">
        <v>0</v>
      </c>
      <c r="S74" s="17">
        <v>0</v>
      </c>
      <c r="T74" s="17">
        <v>0</v>
      </c>
      <c r="U74" s="17">
        <v>0</v>
      </c>
      <c r="V74" s="17">
        <v>0</v>
      </c>
      <c r="W74" s="17">
        <v>0</v>
      </c>
      <c r="X74" s="17">
        <v>0</v>
      </c>
      <c r="Y74" s="17">
        <v>0</v>
      </c>
      <c r="Z74" s="17">
        <v>0</v>
      </c>
      <c r="AA74" s="17">
        <v>0</v>
      </c>
      <c r="AB74" s="17">
        <v>0</v>
      </c>
      <c r="AC74" s="17">
        <v>0</v>
      </c>
      <c r="AD74" s="17">
        <v>0</v>
      </c>
      <c r="AE74" s="17">
        <v>0</v>
      </c>
      <c r="AF74" s="17">
        <v>0</v>
      </c>
    </row>
    <row r="75" spans="1:32" ht="12.75">
      <c r="A75" s="18" t="s">
        <v>26</v>
      </c>
      <c r="B75" s="18"/>
      <c r="C75" s="20" t="s">
        <v>64</v>
      </c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17">
        <v>0</v>
      </c>
      <c r="R75" s="17">
        <v>0</v>
      </c>
      <c r="S75" s="17">
        <v>0</v>
      </c>
      <c r="T75" s="17">
        <v>0</v>
      </c>
      <c r="U75" s="17">
        <v>0</v>
      </c>
      <c r="V75" s="17">
        <v>0</v>
      </c>
      <c r="W75" s="17">
        <v>0</v>
      </c>
      <c r="X75" s="17">
        <v>0</v>
      </c>
      <c r="Y75" s="17">
        <v>0</v>
      </c>
      <c r="Z75" s="17">
        <v>0</v>
      </c>
      <c r="AA75" s="17">
        <v>0</v>
      </c>
      <c r="AB75" s="17">
        <v>0</v>
      </c>
      <c r="AC75" s="17">
        <v>0</v>
      </c>
      <c r="AD75" s="17">
        <v>0</v>
      </c>
      <c r="AE75" s="17">
        <v>0</v>
      </c>
      <c r="AF75" s="17">
        <v>0</v>
      </c>
    </row>
    <row r="76" spans="1:32" ht="15.75" customHeight="1">
      <c r="A76" s="18" t="s">
        <v>27</v>
      </c>
      <c r="B76" s="18"/>
      <c r="C76" s="20" t="s">
        <v>56</v>
      </c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17">
        <v>0</v>
      </c>
      <c r="R76" s="17">
        <v>0</v>
      </c>
      <c r="S76" s="17">
        <v>0</v>
      </c>
      <c r="T76" s="17">
        <v>0</v>
      </c>
      <c r="U76" s="17">
        <v>0</v>
      </c>
      <c r="V76" s="17">
        <v>0</v>
      </c>
      <c r="W76" s="17">
        <v>0</v>
      </c>
      <c r="X76" s="17">
        <v>0</v>
      </c>
      <c r="Y76" s="17">
        <v>0</v>
      </c>
      <c r="Z76" s="17">
        <v>0</v>
      </c>
      <c r="AA76" s="17">
        <v>0</v>
      </c>
      <c r="AB76" s="17">
        <v>0</v>
      </c>
      <c r="AC76" s="17">
        <v>0</v>
      </c>
      <c r="AD76" s="17">
        <v>0</v>
      </c>
      <c r="AE76" s="17">
        <v>0</v>
      </c>
      <c r="AF76" s="17">
        <v>0</v>
      </c>
    </row>
    <row r="77" spans="1:32" ht="18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39" customHeight="1">
      <c r="A78" s="27" t="s">
        <v>91</v>
      </c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</row>
    <row r="79" spans="1:32" ht="18" customHeight="1">
      <c r="A79" s="28" t="s">
        <v>11</v>
      </c>
      <c r="B79" s="28"/>
      <c r="C79" s="29" t="s">
        <v>12</v>
      </c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30" t="s">
        <v>65</v>
      </c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</row>
    <row r="80" spans="1:32" ht="15" customHeight="1">
      <c r="A80" s="28"/>
      <c r="B80" s="28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31" t="s">
        <v>13</v>
      </c>
      <c r="P80" s="31"/>
      <c r="Q80" s="31"/>
      <c r="R80" s="31"/>
      <c r="S80" s="30" t="s">
        <v>14</v>
      </c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</row>
    <row r="81" spans="1:32" ht="93" customHeight="1">
      <c r="A81" s="28"/>
      <c r="B81" s="28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31"/>
      <c r="P81" s="31"/>
      <c r="Q81" s="31"/>
      <c r="R81" s="31"/>
      <c r="S81" s="32" t="s">
        <v>66</v>
      </c>
      <c r="T81" s="32"/>
      <c r="U81" s="32"/>
      <c r="V81" s="32"/>
      <c r="W81" s="32"/>
      <c r="X81" s="32" t="s">
        <v>67</v>
      </c>
      <c r="Y81" s="32"/>
      <c r="Z81" s="32"/>
      <c r="AA81" s="32"/>
      <c r="AB81" s="32" t="s">
        <v>92</v>
      </c>
      <c r="AC81" s="32"/>
      <c r="AD81" s="32"/>
      <c r="AE81" s="32"/>
      <c r="AF81" s="32"/>
    </row>
    <row r="82" spans="1:32" ht="13.5" customHeight="1">
      <c r="A82" s="25" t="s">
        <v>17</v>
      </c>
      <c r="B82" s="25"/>
      <c r="C82" s="26" t="s">
        <v>18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5" t="s">
        <v>19</v>
      </c>
      <c r="P82" s="25"/>
      <c r="Q82" s="25"/>
      <c r="R82" s="25"/>
      <c r="S82" s="25" t="s">
        <v>20</v>
      </c>
      <c r="T82" s="25"/>
      <c r="U82" s="25"/>
      <c r="V82" s="25"/>
      <c r="W82" s="25"/>
      <c r="X82" s="25" t="s">
        <v>21</v>
      </c>
      <c r="Y82" s="25"/>
      <c r="Z82" s="25"/>
      <c r="AA82" s="25"/>
      <c r="AB82" s="25" t="s">
        <v>26</v>
      </c>
      <c r="AC82" s="25"/>
      <c r="AD82" s="25"/>
      <c r="AE82" s="25"/>
      <c r="AF82" s="25"/>
    </row>
    <row r="83" spans="1:32" ht="16.5" customHeight="1">
      <c r="A83" s="18" t="s">
        <v>17</v>
      </c>
      <c r="B83" s="18"/>
      <c r="C83" s="23" t="s">
        <v>68</v>
      </c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4">
        <v>0</v>
      </c>
      <c r="P83" s="24">
        <v>0</v>
      </c>
      <c r="Q83" s="24">
        <v>0</v>
      </c>
      <c r="R83" s="24">
        <v>0</v>
      </c>
      <c r="S83" s="24">
        <v>0</v>
      </c>
      <c r="T83" s="24">
        <v>0</v>
      </c>
      <c r="U83" s="24">
        <v>0</v>
      </c>
      <c r="V83" s="24">
        <v>0</v>
      </c>
      <c r="W83" s="24">
        <v>0</v>
      </c>
      <c r="X83" s="24">
        <v>0</v>
      </c>
      <c r="Y83" s="24">
        <v>0</v>
      </c>
      <c r="Z83" s="24">
        <v>0</v>
      </c>
      <c r="AA83" s="24">
        <v>0</v>
      </c>
      <c r="AB83" s="24">
        <v>0</v>
      </c>
      <c r="AC83" s="24">
        <v>0</v>
      </c>
      <c r="AD83" s="24">
        <v>0</v>
      </c>
      <c r="AE83" s="24">
        <v>0</v>
      </c>
      <c r="AF83" s="24">
        <v>0</v>
      </c>
    </row>
    <row r="84" spans="1:32" ht="12.75" customHeight="1">
      <c r="A84" s="18"/>
      <c r="B84" s="18"/>
      <c r="C84" s="21" t="s">
        <v>69</v>
      </c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</row>
    <row r="85" spans="1:32" ht="15.75" customHeight="1">
      <c r="A85" s="18" t="s">
        <v>18</v>
      </c>
      <c r="B85" s="18"/>
      <c r="C85" s="19" t="s">
        <v>70</v>
      </c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7">
        <v>0</v>
      </c>
      <c r="P85" s="17">
        <v>0</v>
      </c>
      <c r="Q85" s="17">
        <v>0</v>
      </c>
      <c r="R85" s="17">
        <v>0</v>
      </c>
      <c r="S85" s="17">
        <v>0</v>
      </c>
      <c r="T85" s="17">
        <v>0</v>
      </c>
      <c r="U85" s="17">
        <v>0</v>
      </c>
      <c r="V85" s="17">
        <v>0</v>
      </c>
      <c r="W85" s="17">
        <v>0</v>
      </c>
      <c r="X85" s="17">
        <v>0</v>
      </c>
      <c r="Y85" s="17">
        <v>0</v>
      </c>
      <c r="Z85" s="17">
        <v>0</v>
      </c>
      <c r="AA85" s="17">
        <v>0</v>
      </c>
      <c r="AB85" s="17">
        <v>0</v>
      </c>
      <c r="AC85" s="17">
        <v>0</v>
      </c>
      <c r="AD85" s="17">
        <v>0</v>
      </c>
      <c r="AE85" s="17">
        <v>0</v>
      </c>
      <c r="AF85" s="17">
        <v>0</v>
      </c>
    </row>
    <row r="86" spans="1:32" ht="15.75" customHeight="1">
      <c r="A86" s="18" t="s">
        <v>19</v>
      </c>
      <c r="B86" s="18"/>
      <c r="C86" s="20" t="s">
        <v>71</v>
      </c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17">
        <v>0</v>
      </c>
      <c r="P86" s="17">
        <v>0</v>
      </c>
      <c r="Q86" s="17">
        <v>0</v>
      </c>
      <c r="R86" s="17">
        <v>0</v>
      </c>
      <c r="S86" s="17">
        <v>0</v>
      </c>
      <c r="T86" s="17">
        <v>0</v>
      </c>
      <c r="U86" s="17">
        <v>0</v>
      </c>
      <c r="V86" s="17">
        <v>0</v>
      </c>
      <c r="W86" s="17">
        <v>0</v>
      </c>
      <c r="X86" s="17">
        <v>0</v>
      </c>
      <c r="Y86" s="17">
        <v>0</v>
      </c>
      <c r="Z86" s="17">
        <v>0</v>
      </c>
      <c r="AA86" s="17">
        <v>0</v>
      </c>
      <c r="AB86" s="17">
        <v>0</v>
      </c>
      <c r="AC86" s="17">
        <v>0</v>
      </c>
      <c r="AD86" s="17">
        <v>0</v>
      </c>
      <c r="AE86" s="17">
        <v>0</v>
      </c>
      <c r="AF86" s="17">
        <v>0</v>
      </c>
    </row>
    <row r="87" spans="1:32" ht="15.75" customHeight="1">
      <c r="A87" s="18" t="s">
        <v>20</v>
      </c>
      <c r="B87" s="18"/>
      <c r="C87" s="19" t="s">
        <v>72</v>
      </c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7">
        <v>0</v>
      </c>
      <c r="P87" s="17">
        <v>0</v>
      </c>
      <c r="Q87" s="17">
        <v>0</v>
      </c>
      <c r="R87" s="17">
        <v>0</v>
      </c>
      <c r="S87" s="17">
        <v>0</v>
      </c>
      <c r="T87" s="17">
        <v>0</v>
      </c>
      <c r="U87" s="17">
        <v>0</v>
      </c>
      <c r="V87" s="17">
        <v>0</v>
      </c>
      <c r="W87" s="17">
        <v>0</v>
      </c>
      <c r="X87" s="17">
        <v>0</v>
      </c>
      <c r="Y87" s="17">
        <v>0</v>
      </c>
      <c r="Z87" s="17">
        <v>0</v>
      </c>
      <c r="AA87" s="17">
        <v>0</v>
      </c>
      <c r="AB87" s="17">
        <v>0</v>
      </c>
      <c r="AC87" s="17">
        <v>0</v>
      </c>
      <c r="AD87" s="17">
        <v>0</v>
      </c>
      <c r="AE87" s="17">
        <v>0</v>
      </c>
      <c r="AF87" s="17">
        <v>0</v>
      </c>
    </row>
    <row r="88" spans="1:32" ht="15.75" customHeight="1">
      <c r="A88" s="18" t="s">
        <v>21</v>
      </c>
      <c r="B88" s="18"/>
      <c r="C88" s="19" t="s">
        <v>73</v>
      </c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7">
        <v>0</v>
      </c>
      <c r="P88" s="17">
        <v>0</v>
      </c>
      <c r="Q88" s="17">
        <v>0</v>
      </c>
      <c r="R88" s="17">
        <v>0</v>
      </c>
      <c r="S88" s="17">
        <v>0</v>
      </c>
      <c r="T88" s="17">
        <v>0</v>
      </c>
      <c r="U88" s="17">
        <v>0</v>
      </c>
      <c r="V88" s="17">
        <v>0</v>
      </c>
      <c r="W88" s="17">
        <v>0</v>
      </c>
      <c r="X88" s="17">
        <v>0</v>
      </c>
      <c r="Y88" s="17">
        <v>0</v>
      </c>
      <c r="Z88" s="17">
        <v>0</v>
      </c>
      <c r="AA88" s="17">
        <v>0</v>
      </c>
      <c r="AB88" s="17">
        <v>0</v>
      </c>
      <c r="AC88" s="17">
        <v>0</v>
      </c>
      <c r="AD88" s="17">
        <v>0</v>
      </c>
      <c r="AE88" s="17">
        <v>0</v>
      </c>
      <c r="AF88" s="17">
        <v>0</v>
      </c>
    </row>
    <row r="89" spans="1:32" ht="16.5" customHeight="1">
      <c r="A89" s="18" t="s">
        <v>26</v>
      </c>
      <c r="B89" s="18"/>
      <c r="C89" s="23" t="s">
        <v>74</v>
      </c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4">
        <f>SUM(П50703,П50803,П50903,П51003,П51103,П51203)</f>
        <v>0</v>
      </c>
      <c r="P89" s="24">
        <v>7</v>
      </c>
      <c r="Q89" s="24">
        <v>7</v>
      </c>
      <c r="R89" s="24">
        <v>7</v>
      </c>
      <c r="S89" s="24">
        <f>SUM(П50704,П50804,П50904,П51004,П51104,П51204)</f>
        <v>0</v>
      </c>
      <c r="T89" s="24">
        <v>7</v>
      </c>
      <c r="U89" s="24">
        <v>7</v>
      </c>
      <c r="V89" s="24">
        <v>7</v>
      </c>
      <c r="W89" s="24">
        <v>7</v>
      </c>
      <c r="X89" s="24">
        <f>SUM(П50705,П50805,П50905,П51005,П51105,П51205)</f>
        <v>0</v>
      </c>
      <c r="Y89" s="24">
        <v>0</v>
      </c>
      <c r="Z89" s="24">
        <v>0</v>
      </c>
      <c r="AA89" s="24">
        <v>0</v>
      </c>
      <c r="AB89" s="24">
        <f>SUM(П50706,П50806,П50906,П51006,П51106,П51206)</f>
        <v>0</v>
      </c>
      <c r="AC89" s="24">
        <v>0</v>
      </c>
      <c r="AD89" s="24">
        <v>0</v>
      </c>
      <c r="AE89" s="24">
        <v>0</v>
      </c>
      <c r="AF89" s="24">
        <v>0</v>
      </c>
    </row>
    <row r="90" spans="1:32" ht="12.75" customHeight="1">
      <c r="A90" s="18"/>
      <c r="B90" s="18"/>
      <c r="C90" s="21" t="s">
        <v>69</v>
      </c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</row>
    <row r="91" spans="1:32" ht="15.75" customHeight="1">
      <c r="A91" s="18" t="s">
        <v>27</v>
      </c>
      <c r="B91" s="18"/>
      <c r="C91" s="19" t="s">
        <v>75</v>
      </c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7">
        <v>0</v>
      </c>
      <c r="P91" s="17">
        <v>1</v>
      </c>
      <c r="Q91" s="17">
        <v>1</v>
      </c>
      <c r="R91" s="17">
        <v>1</v>
      </c>
      <c r="S91" s="17">
        <v>0</v>
      </c>
      <c r="T91" s="17">
        <v>1</v>
      </c>
      <c r="U91" s="17">
        <v>1</v>
      </c>
      <c r="V91" s="17">
        <v>1</v>
      </c>
      <c r="W91" s="17">
        <v>1</v>
      </c>
      <c r="X91" s="17">
        <v>0</v>
      </c>
      <c r="Y91" s="17">
        <v>0</v>
      </c>
      <c r="Z91" s="17">
        <v>0</v>
      </c>
      <c r="AA91" s="17">
        <v>0</v>
      </c>
      <c r="AB91" s="17">
        <v>0</v>
      </c>
      <c r="AC91" s="17">
        <v>0</v>
      </c>
      <c r="AD91" s="17">
        <v>0</v>
      </c>
      <c r="AE91" s="17">
        <v>0</v>
      </c>
      <c r="AF91" s="17">
        <v>0</v>
      </c>
    </row>
    <row r="92" spans="1:32" ht="15.75" customHeight="1">
      <c r="A92" s="18" t="s">
        <v>29</v>
      </c>
      <c r="B92" s="18"/>
      <c r="C92" s="20" t="s">
        <v>76</v>
      </c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17">
        <v>0</v>
      </c>
      <c r="P92" s="17">
        <v>5</v>
      </c>
      <c r="Q92" s="17">
        <v>5</v>
      </c>
      <c r="R92" s="17">
        <v>5</v>
      </c>
      <c r="S92" s="17">
        <v>0</v>
      </c>
      <c r="T92" s="17">
        <v>5</v>
      </c>
      <c r="U92" s="17">
        <v>5</v>
      </c>
      <c r="V92" s="17">
        <v>5</v>
      </c>
      <c r="W92" s="17">
        <v>5</v>
      </c>
      <c r="X92" s="17">
        <v>0</v>
      </c>
      <c r="Y92" s="17">
        <v>0</v>
      </c>
      <c r="Z92" s="17">
        <v>0</v>
      </c>
      <c r="AA92" s="17">
        <v>0</v>
      </c>
      <c r="AB92" s="17">
        <v>0</v>
      </c>
      <c r="AC92" s="17">
        <v>0</v>
      </c>
      <c r="AD92" s="17">
        <v>0</v>
      </c>
      <c r="AE92" s="17">
        <v>0</v>
      </c>
      <c r="AF92" s="17">
        <v>0</v>
      </c>
    </row>
    <row r="93" spans="1:32" ht="15.75" customHeight="1">
      <c r="A93" s="18" t="s">
        <v>30</v>
      </c>
      <c r="B93" s="18"/>
      <c r="C93" s="19" t="s">
        <v>72</v>
      </c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7">
        <v>0</v>
      </c>
      <c r="P93" s="17">
        <v>0</v>
      </c>
      <c r="Q93" s="17">
        <v>0</v>
      </c>
      <c r="R93" s="17">
        <v>0</v>
      </c>
      <c r="S93" s="17">
        <v>0</v>
      </c>
      <c r="T93" s="17">
        <v>0</v>
      </c>
      <c r="U93" s="17">
        <v>0</v>
      </c>
      <c r="V93" s="17">
        <v>0</v>
      </c>
      <c r="W93" s="17">
        <v>0</v>
      </c>
      <c r="X93" s="17">
        <v>0</v>
      </c>
      <c r="Y93" s="17">
        <v>0</v>
      </c>
      <c r="Z93" s="17">
        <v>0</v>
      </c>
      <c r="AA93" s="17">
        <v>0</v>
      </c>
      <c r="AB93" s="17">
        <v>0</v>
      </c>
      <c r="AC93" s="17">
        <v>0</v>
      </c>
      <c r="AD93" s="17">
        <v>0</v>
      </c>
      <c r="AE93" s="17">
        <v>0</v>
      </c>
      <c r="AF93" s="17">
        <v>0</v>
      </c>
    </row>
    <row r="94" spans="1:32" ht="15.75" customHeight="1">
      <c r="A94" s="18" t="s">
        <v>32</v>
      </c>
      <c r="B94" s="18"/>
      <c r="C94" s="20" t="s">
        <v>77</v>
      </c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17">
        <v>0</v>
      </c>
      <c r="P94" s="17">
        <v>0</v>
      </c>
      <c r="Q94" s="17">
        <v>0</v>
      </c>
      <c r="R94" s="17">
        <v>0</v>
      </c>
      <c r="S94" s="17">
        <v>0</v>
      </c>
      <c r="T94" s="17">
        <v>0</v>
      </c>
      <c r="U94" s="17">
        <v>0</v>
      </c>
      <c r="V94" s="17">
        <v>0</v>
      </c>
      <c r="W94" s="17">
        <v>0</v>
      </c>
      <c r="X94" s="17">
        <v>0</v>
      </c>
      <c r="Y94" s="17">
        <v>0</v>
      </c>
      <c r="Z94" s="17">
        <v>0</v>
      </c>
      <c r="AA94" s="17">
        <v>0</v>
      </c>
      <c r="AB94" s="17">
        <v>0</v>
      </c>
      <c r="AC94" s="17">
        <v>0</v>
      </c>
      <c r="AD94" s="17">
        <v>0</v>
      </c>
      <c r="AE94" s="17">
        <v>0</v>
      </c>
      <c r="AF94" s="17">
        <v>0</v>
      </c>
    </row>
    <row r="95" spans="1:32" ht="15.75" customHeight="1">
      <c r="A95" s="18" t="s">
        <v>34</v>
      </c>
      <c r="B95" s="18"/>
      <c r="C95" s="19" t="s">
        <v>78</v>
      </c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7">
        <v>0</v>
      </c>
      <c r="P95" s="17">
        <v>0</v>
      </c>
      <c r="Q95" s="17">
        <v>0</v>
      </c>
      <c r="R95" s="17">
        <v>0</v>
      </c>
      <c r="S95" s="17">
        <v>0</v>
      </c>
      <c r="T95" s="17">
        <v>0</v>
      </c>
      <c r="U95" s="17">
        <v>0</v>
      </c>
      <c r="V95" s="17">
        <v>0</v>
      </c>
      <c r="W95" s="17">
        <v>0</v>
      </c>
      <c r="X95" s="17">
        <v>0</v>
      </c>
      <c r="Y95" s="17">
        <v>0</v>
      </c>
      <c r="Z95" s="17">
        <v>0</v>
      </c>
      <c r="AA95" s="17">
        <v>0</v>
      </c>
      <c r="AB95" s="17">
        <v>0</v>
      </c>
      <c r="AC95" s="17">
        <v>0</v>
      </c>
      <c r="AD95" s="17">
        <v>0</v>
      </c>
      <c r="AE95" s="17">
        <v>0</v>
      </c>
      <c r="AF95" s="17">
        <v>0</v>
      </c>
    </row>
    <row r="96" spans="1:32" ht="15.75" customHeight="1">
      <c r="A96" s="18" t="s">
        <v>36</v>
      </c>
      <c r="B96" s="18"/>
      <c r="C96" s="19" t="s">
        <v>79</v>
      </c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7">
        <v>0</v>
      </c>
      <c r="P96" s="17">
        <v>1</v>
      </c>
      <c r="Q96" s="17">
        <v>1</v>
      </c>
      <c r="R96" s="17">
        <v>1</v>
      </c>
      <c r="S96" s="17">
        <v>0</v>
      </c>
      <c r="T96" s="17">
        <v>1</v>
      </c>
      <c r="U96" s="17">
        <v>1</v>
      </c>
      <c r="V96" s="17">
        <v>1</v>
      </c>
      <c r="W96" s="17">
        <v>1</v>
      </c>
      <c r="X96" s="17">
        <v>0</v>
      </c>
      <c r="Y96" s="17">
        <v>0</v>
      </c>
      <c r="Z96" s="17">
        <v>0</v>
      </c>
      <c r="AA96" s="17">
        <v>0</v>
      </c>
      <c r="AB96" s="17">
        <v>0</v>
      </c>
      <c r="AC96" s="17">
        <v>0</v>
      </c>
      <c r="AD96" s="17">
        <v>0</v>
      </c>
      <c r="AE96" s="17">
        <v>0</v>
      </c>
      <c r="AF96" s="17">
        <v>0</v>
      </c>
    </row>
    <row r="97" ht="11.25">
      <c r="S97" s="2" t="s">
        <v>94</v>
      </c>
    </row>
    <row r="98" spans="1:26" ht="15.75" customHeight="1">
      <c r="A98" s="12" t="s">
        <v>80</v>
      </c>
      <c r="B98" s="12"/>
      <c r="C98" s="12"/>
      <c r="D98" s="12"/>
      <c r="E98" s="16" t="s">
        <v>81</v>
      </c>
      <c r="F98" s="16"/>
      <c r="G98" s="16"/>
      <c r="H98" s="16"/>
      <c r="I98" s="16"/>
      <c r="J98" s="16"/>
      <c r="K98" s="16"/>
      <c r="L98" s="16"/>
      <c r="M98" s="16"/>
      <c r="N98" s="14">
        <v>0</v>
      </c>
      <c r="O98" s="14"/>
      <c r="P98" s="14"/>
      <c r="Q98" s="5" t="s">
        <v>82</v>
      </c>
      <c r="V98" s="14">
        <v>0</v>
      </c>
      <c r="W98" s="14"/>
      <c r="X98" s="14"/>
      <c r="Y98" s="12" t="s">
        <v>83</v>
      </c>
      <c r="Z98" s="12"/>
    </row>
    <row r="99" spans="1:32" ht="18" customHeight="1">
      <c r="A99" s="13" t="s">
        <v>93</v>
      </c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</row>
    <row r="100" spans="1:17" ht="12.75">
      <c r="A100" s="5" t="s">
        <v>84</v>
      </c>
      <c r="J100" s="1"/>
      <c r="K100" s="1"/>
      <c r="L100" s="1"/>
      <c r="M100" s="1"/>
      <c r="N100" s="14">
        <v>0</v>
      </c>
      <c r="O100" s="14"/>
      <c r="P100" s="14"/>
      <c r="Q100" s="5" t="s">
        <v>85</v>
      </c>
    </row>
    <row r="101" ht="23.25" customHeight="1"/>
    <row r="102" spans="3:31" ht="15.75" customHeight="1">
      <c r="C102" s="5" t="s">
        <v>86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X102" s="15"/>
      <c r="Y102" s="15"/>
      <c r="Z102" s="15"/>
      <c r="AA102" s="15"/>
      <c r="AB102" s="15"/>
      <c r="AC102" s="15"/>
      <c r="AD102" s="15"/>
      <c r="AE102" s="15"/>
    </row>
    <row r="103" spans="17:31" ht="11.25">
      <c r="Q103" s="9" t="s">
        <v>87</v>
      </c>
      <c r="R103" s="9"/>
      <c r="S103" s="9"/>
      <c r="T103" s="9"/>
      <c r="U103" s="9"/>
      <c r="V103" s="9"/>
      <c r="X103" s="10" t="s">
        <v>88</v>
      </c>
      <c r="Y103" s="10"/>
      <c r="Z103" s="10"/>
      <c r="AA103" s="10"/>
      <c r="AB103" s="10"/>
      <c r="AC103" s="10"/>
      <c r="AD103" s="10"/>
      <c r="AE103" s="10"/>
    </row>
    <row r="104" ht="11.25"/>
    <row r="105" spans="3:27" ht="12.75">
      <c r="C105" s="5" t="s">
        <v>89</v>
      </c>
      <c r="I105" s="11"/>
      <c r="J105" s="11"/>
      <c r="K105" s="11"/>
      <c r="L105" s="11"/>
      <c r="M105" s="11"/>
      <c r="N105" s="11"/>
      <c r="O105" s="11"/>
      <c r="P105" s="11"/>
      <c r="R105" s="4"/>
      <c r="S105" s="4"/>
      <c r="T105" s="4"/>
      <c r="U105" s="4"/>
      <c r="V105" s="3"/>
      <c r="W105" s="3"/>
      <c r="X105" s="3"/>
      <c r="Y105" s="3"/>
      <c r="Z105" s="3"/>
      <c r="AA105" s="3"/>
    </row>
  </sheetData>
  <sheetProtection password="CF42" sheet="1" objects="1" scenarios="1"/>
  <mergeCells count="319">
    <mergeCell ref="A8:AF8"/>
    <mergeCell ref="M9:N9"/>
    <mergeCell ref="O9:R9"/>
    <mergeCell ref="S9:U9"/>
    <mergeCell ref="A11:AF11"/>
    <mergeCell ref="A13:AF13"/>
    <mergeCell ref="C14:AF14"/>
    <mergeCell ref="C15:AF15"/>
    <mergeCell ref="C17:AF17"/>
    <mergeCell ref="C18:AF18"/>
    <mergeCell ref="C20:AF20"/>
    <mergeCell ref="C21:AF21"/>
    <mergeCell ref="C23:AF23"/>
    <mergeCell ref="C24:AF24"/>
    <mergeCell ref="C26:F26"/>
    <mergeCell ref="G26:AF26"/>
    <mergeCell ref="A30:AF30"/>
    <mergeCell ref="A31:B32"/>
    <mergeCell ref="C31:U32"/>
    <mergeCell ref="V31:Y32"/>
    <mergeCell ref="Z31:AF31"/>
    <mergeCell ref="Z32:AB32"/>
    <mergeCell ref="AC32:AF32"/>
    <mergeCell ref="AC33:AF33"/>
    <mergeCell ref="A34:B34"/>
    <mergeCell ref="C34:U34"/>
    <mergeCell ref="V34:Y34"/>
    <mergeCell ref="Z34:AB34"/>
    <mergeCell ref="AC34:AF34"/>
    <mergeCell ref="A33:B33"/>
    <mergeCell ref="C33:U33"/>
    <mergeCell ref="V33:Y33"/>
    <mergeCell ref="Z33:AB33"/>
    <mergeCell ref="AC35:AF35"/>
    <mergeCell ref="A36:B36"/>
    <mergeCell ref="C36:U36"/>
    <mergeCell ref="V36:Y36"/>
    <mergeCell ref="Z36:AB36"/>
    <mergeCell ref="AC36:AF36"/>
    <mergeCell ref="A35:B35"/>
    <mergeCell ref="C35:U35"/>
    <mergeCell ref="V35:Y35"/>
    <mergeCell ref="Z35:AB35"/>
    <mergeCell ref="AC37:AF37"/>
    <mergeCell ref="A38:B38"/>
    <mergeCell ref="C38:U38"/>
    <mergeCell ref="V38:Y38"/>
    <mergeCell ref="Z38:AB38"/>
    <mergeCell ref="AC38:AF38"/>
    <mergeCell ref="A37:B37"/>
    <mergeCell ref="C37:U37"/>
    <mergeCell ref="V37:Y37"/>
    <mergeCell ref="Z37:AB37"/>
    <mergeCell ref="AC39:AF39"/>
    <mergeCell ref="A40:B40"/>
    <mergeCell ref="C40:U40"/>
    <mergeCell ref="V40:Y40"/>
    <mergeCell ref="Z40:AB40"/>
    <mergeCell ref="AC40:AF40"/>
    <mergeCell ref="A39:B39"/>
    <mergeCell ref="C39:U39"/>
    <mergeCell ref="V39:Y39"/>
    <mergeCell ref="Z39:AB39"/>
    <mergeCell ref="AC41:AF41"/>
    <mergeCell ref="A42:B42"/>
    <mergeCell ref="C42:U42"/>
    <mergeCell ref="V42:Y42"/>
    <mergeCell ref="Z42:AB42"/>
    <mergeCell ref="AC42:AF42"/>
    <mergeCell ref="A41:B41"/>
    <mergeCell ref="C41:U41"/>
    <mergeCell ref="V41:Y41"/>
    <mergeCell ref="Z41:AB41"/>
    <mergeCell ref="AC43:AF43"/>
    <mergeCell ref="A44:B44"/>
    <mergeCell ref="C44:U44"/>
    <mergeCell ref="V44:Y44"/>
    <mergeCell ref="Z44:AB44"/>
    <mergeCell ref="AC44:AF44"/>
    <mergeCell ref="A43:B43"/>
    <mergeCell ref="C43:U43"/>
    <mergeCell ref="V43:Y43"/>
    <mergeCell ref="Z43:AB43"/>
    <mergeCell ref="AC45:AF45"/>
    <mergeCell ref="A46:B46"/>
    <mergeCell ref="C46:U46"/>
    <mergeCell ref="V46:Y46"/>
    <mergeCell ref="Z46:AB46"/>
    <mergeCell ref="AC46:AF46"/>
    <mergeCell ref="A45:B45"/>
    <mergeCell ref="C45:U45"/>
    <mergeCell ref="V45:Y45"/>
    <mergeCell ref="Z45:AB45"/>
    <mergeCell ref="AC47:AF47"/>
    <mergeCell ref="A48:B48"/>
    <mergeCell ref="C48:U48"/>
    <mergeCell ref="V48:Y48"/>
    <mergeCell ref="Z48:AB48"/>
    <mergeCell ref="AC48:AF48"/>
    <mergeCell ref="A47:B47"/>
    <mergeCell ref="C47:U47"/>
    <mergeCell ref="V47:Y47"/>
    <mergeCell ref="Z47:AB47"/>
    <mergeCell ref="A50:AF50"/>
    <mergeCell ref="A51:B52"/>
    <mergeCell ref="C51:U52"/>
    <mergeCell ref="V51:Y52"/>
    <mergeCell ref="Z51:AF51"/>
    <mergeCell ref="Z52:AB52"/>
    <mergeCell ref="AC52:AF52"/>
    <mergeCell ref="AC53:AF53"/>
    <mergeCell ref="A54:B54"/>
    <mergeCell ref="C54:U54"/>
    <mergeCell ref="V54:Y54"/>
    <mergeCell ref="Z54:AB54"/>
    <mergeCell ref="AC54:AF54"/>
    <mergeCell ref="A53:B53"/>
    <mergeCell ref="C53:U53"/>
    <mergeCell ref="V53:Y53"/>
    <mergeCell ref="Z53:AB53"/>
    <mergeCell ref="AC55:AF55"/>
    <mergeCell ref="A56:B56"/>
    <mergeCell ref="C56:U56"/>
    <mergeCell ref="V56:Y56"/>
    <mergeCell ref="Z56:AB56"/>
    <mergeCell ref="AC56:AF56"/>
    <mergeCell ref="A55:B55"/>
    <mergeCell ref="C55:U55"/>
    <mergeCell ref="V55:Y55"/>
    <mergeCell ref="Z55:AB55"/>
    <mergeCell ref="AC57:AF57"/>
    <mergeCell ref="A58:B58"/>
    <mergeCell ref="C58:U58"/>
    <mergeCell ref="V58:Y58"/>
    <mergeCell ref="Z58:AB58"/>
    <mergeCell ref="AC58:AF58"/>
    <mergeCell ref="A57:B57"/>
    <mergeCell ref="C57:U57"/>
    <mergeCell ref="V57:Y57"/>
    <mergeCell ref="Z57:AB57"/>
    <mergeCell ref="AC59:AF59"/>
    <mergeCell ref="A60:B60"/>
    <mergeCell ref="C60:U60"/>
    <mergeCell ref="V60:Y60"/>
    <mergeCell ref="Z60:AB60"/>
    <mergeCell ref="AC60:AF60"/>
    <mergeCell ref="A59:B59"/>
    <mergeCell ref="C59:U59"/>
    <mergeCell ref="V59:Y59"/>
    <mergeCell ref="Z59:AB59"/>
    <mergeCell ref="AC61:AF61"/>
    <mergeCell ref="A62:B62"/>
    <mergeCell ref="C62:U62"/>
    <mergeCell ref="V62:Y62"/>
    <mergeCell ref="Z62:AB62"/>
    <mergeCell ref="AC62:AF62"/>
    <mergeCell ref="A61:B61"/>
    <mergeCell ref="C61:U61"/>
    <mergeCell ref="V61:Y61"/>
    <mergeCell ref="Z61:AB61"/>
    <mergeCell ref="AC63:AF63"/>
    <mergeCell ref="A64:B64"/>
    <mergeCell ref="C64:U64"/>
    <mergeCell ref="V64:Y64"/>
    <mergeCell ref="Z64:AB64"/>
    <mergeCell ref="AC64:AF64"/>
    <mergeCell ref="A63:B63"/>
    <mergeCell ref="C63:U63"/>
    <mergeCell ref="V63:Y63"/>
    <mergeCell ref="Z63:AB63"/>
    <mergeCell ref="A66:AF66"/>
    <mergeCell ref="A67:B68"/>
    <mergeCell ref="C67:P68"/>
    <mergeCell ref="Q67:Z67"/>
    <mergeCell ref="AA67:AF68"/>
    <mergeCell ref="Q68:U68"/>
    <mergeCell ref="V68:Z68"/>
    <mergeCell ref="AA69:AF69"/>
    <mergeCell ref="A70:B70"/>
    <mergeCell ref="C70:P70"/>
    <mergeCell ref="Q70:U70"/>
    <mergeCell ref="V70:Z70"/>
    <mergeCell ref="AA70:AF70"/>
    <mergeCell ref="A69:B69"/>
    <mergeCell ref="C69:P69"/>
    <mergeCell ref="Q69:U69"/>
    <mergeCell ref="V69:Z69"/>
    <mergeCell ref="AA71:AF71"/>
    <mergeCell ref="A72:B72"/>
    <mergeCell ref="C72:P72"/>
    <mergeCell ref="Q72:U72"/>
    <mergeCell ref="V72:Z72"/>
    <mergeCell ref="AA72:AF72"/>
    <mergeCell ref="A71:B71"/>
    <mergeCell ref="C71:P71"/>
    <mergeCell ref="Q71:U71"/>
    <mergeCell ref="V71:Z71"/>
    <mergeCell ref="AA73:AF73"/>
    <mergeCell ref="A74:B74"/>
    <mergeCell ref="C74:P74"/>
    <mergeCell ref="Q74:U74"/>
    <mergeCell ref="V74:Z74"/>
    <mergeCell ref="AA74:AF74"/>
    <mergeCell ref="A73:B73"/>
    <mergeCell ref="C73:P73"/>
    <mergeCell ref="Q73:U73"/>
    <mergeCell ref="V73:Z73"/>
    <mergeCell ref="AA75:AF75"/>
    <mergeCell ref="A76:B76"/>
    <mergeCell ref="C76:P76"/>
    <mergeCell ref="Q76:U76"/>
    <mergeCell ref="V76:Z76"/>
    <mergeCell ref="AA76:AF76"/>
    <mergeCell ref="A75:B75"/>
    <mergeCell ref="C75:P75"/>
    <mergeCell ref="Q75:U75"/>
    <mergeCell ref="V75:Z75"/>
    <mergeCell ref="A78:AF78"/>
    <mergeCell ref="A79:B81"/>
    <mergeCell ref="C79:N81"/>
    <mergeCell ref="O79:AF79"/>
    <mergeCell ref="O80:R81"/>
    <mergeCell ref="S80:AF80"/>
    <mergeCell ref="S81:W81"/>
    <mergeCell ref="X81:AA81"/>
    <mergeCell ref="AB81:AF81"/>
    <mergeCell ref="A82:B82"/>
    <mergeCell ref="C82:N82"/>
    <mergeCell ref="O82:R82"/>
    <mergeCell ref="S82:W82"/>
    <mergeCell ref="X82:AA82"/>
    <mergeCell ref="AB82:AF82"/>
    <mergeCell ref="A83:B84"/>
    <mergeCell ref="C83:N83"/>
    <mergeCell ref="O83:R83"/>
    <mergeCell ref="S83:W83"/>
    <mergeCell ref="X83:AA83"/>
    <mergeCell ref="AB83:AF83"/>
    <mergeCell ref="C84:N84"/>
    <mergeCell ref="O84:AF84"/>
    <mergeCell ref="A85:B85"/>
    <mergeCell ref="C85:N85"/>
    <mergeCell ref="O85:R85"/>
    <mergeCell ref="S85:W85"/>
    <mergeCell ref="X87:AA87"/>
    <mergeCell ref="AB87:AF87"/>
    <mergeCell ref="A86:B86"/>
    <mergeCell ref="C86:N86"/>
    <mergeCell ref="O86:R86"/>
    <mergeCell ref="S86:W86"/>
    <mergeCell ref="X85:AA85"/>
    <mergeCell ref="AB85:AF85"/>
    <mergeCell ref="X86:AA86"/>
    <mergeCell ref="AB86:AF86"/>
    <mergeCell ref="X88:AA88"/>
    <mergeCell ref="AB88:AF88"/>
    <mergeCell ref="A87:B87"/>
    <mergeCell ref="C87:N87"/>
    <mergeCell ref="A88:B88"/>
    <mergeCell ref="C88:N88"/>
    <mergeCell ref="O88:R88"/>
    <mergeCell ref="S88:W88"/>
    <mergeCell ref="O87:R87"/>
    <mergeCell ref="S87:W87"/>
    <mergeCell ref="C90:N90"/>
    <mergeCell ref="O90:AF90"/>
    <mergeCell ref="A89:B90"/>
    <mergeCell ref="C89:N89"/>
    <mergeCell ref="O89:R89"/>
    <mergeCell ref="S89:W89"/>
    <mergeCell ref="X89:AA89"/>
    <mergeCell ref="AB89:AF89"/>
    <mergeCell ref="X91:AA91"/>
    <mergeCell ref="AB91:AF91"/>
    <mergeCell ref="X92:AA92"/>
    <mergeCell ref="AB92:AF92"/>
    <mergeCell ref="A91:B91"/>
    <mergeCell ref="C91:N91"/>
    <mergeCell ref="A92:B92"/>
    <mergeCell ref="C92:N92"/>
    <mergeCell ref="O92:R92"/>
    <mergeCell ref="S92:W92"/>
    <mergeCell ref="O91:R91"/>
    <mergeCell ref="S91:W91"/>
    <mergeCell ref="AB93:AF93"/>
    <mergeCell ref="A94:B94"/>
    <mergeCell ref="C94:N94"/>
    <mergeCell ref="O94:R94"/>
    <mergeCell ref="S94:W94"/>
    <mergeCell ref="X94:AA94"/>
    <mergeCell ref="AB94:AF94"/>
    <mergeCell ref="A93:B93"/>
    <mergeCell ref="C93:N93"/>
    <mergeCell ref="O93:R93"/>
    <mergeCell ref="C95:N95"/>
    <mergeCell ref="O95:R95"/>
    <mergeCell ref="S95:W95"/>
    <mergeCell ref="X93:AA93"/>
    <mergeCell ref="S93:W93"/>
    <mergeCell ref="V98:X98"/>
    <mergeCell ref="X95:AA95"/>
    <mergeCell ref="AB95:AF95"/>
    <mergeCell ref="A96:B96"/>
    <mergeCell ref="C96:N96"/>
    <mergeCell ref="O96:R96"/>
    <mergeCell ref="S96:W96"/>
    <mergeCell ref="X96:AA96"/>
    <mergeCell ref="AB96:AF96"/>
    <mergeCell ref="A95:B95"/>
    <mergeCell ref="Q103:V103"/>
    <mergeCell ref="X103:AE103"/>
    <mergeCell ref="I105:P105"/>
    <mergeCell ref="Y98:Z98"/>
    <mergeCell ref="A99:AF99"/>
    <mergeCell ref="N100:P100"/>
    <mergeCell ref="X102:AE102"/>
    <mergeCell ref="A98:D98"/>
    <mergeCell ref="E98:M98"/>
    <mergeCell ref="N98:P98"/>
  </mergeCells>
  <printOptions/>
  <pageMargins left="0.96" right="0.75" top="1" bottom="1" header="0.5" footer="0.5"/>
  <pageSetup horizontalDpi="600" verticalDpi="600" orientation="portrait" paperSize="9" scale="91" r:id="rId4"/>
  <rowBreaks count="2" manualBreakCount="2">
    <brk id="48" max="255" man="1"/>
    <brk id="88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2007-12-14T09:21:53Z</cp:lastPrinted>
  <dcterms:modified xsi:type="dcterms:W3CDTF">2009-11-25T13:26:36Z</dcterms:modified>
  <cp:category/>
  <cp:version/>
  <cp:contentType/>
  <cp:contentStatus/>
</cp:coreProperties>
</file>